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My Drive\JETIP TSU\JETIP pipeline\"/>
    </mc:Choice>
  </mc:AlternateContent>
  <xr:revisionPtr revIDLastSave="0" documentId="13_ncr:1_{7D3C4E9D-5599-4A5F-A5FF-0DE6C982A76A}" xr6:coauthVersionLast="47" xr6:coauthVersionMax="47" xr10:uidLastSave="{00000000-0000-0000-0000-000000000000}"/>
  <bookViews>
    <workbookView xWindow="-108" yWindow="-108" windowWidth="23256" windowHeight="12456" xr2:uid="{D1A5D094-7A58-469D-90DF-1321D6C5EAF1}"/>
  </bookViews>
  <sheets>
    <sheet name="JETIP Pipeline" sheetId="1" r:id="rId1"/>
    <sheet name="ESM projects not in pipeline" sheetId="3" state="hidden" r:id="rId2"/>
  </sheets>
  <definedNames>
    <definedName name="_xlnm._FilterDatabase" localSheetId="0" hidden="1">'JETIP Pipeline'!$A$8:$L$93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alcChain>
</file>

<file path=xl/sharedStrings.xml><?xml version="1.0" encoding="utf-8"?>
<sst xmlns="http://schemas.openxmlformats.org/spreadsheetml/2006/main" count="858" uniqueCount="387">
  <si>
    <t>Level of relevance</t>
  </si>
  <si>
    <t>Title of project</t>
  </si>
  <si>
    <t>Project description</t>
  </si>
  <si>
    <t>New RES installed capacity (MW) - when applicable</t>
  </si>
  <si>
    <t>Lead MDB / Project lead</t>
  </si>
  <si>
    <t>Co-financiers</t>
  </si>
  <si>
    <t>Beneficiary</t>
  </si>
  <si>
    <t>Project location</t>
  </si>
  <si>
    <t>Contract signing date</t>
  </si>
  <si>
    <t>Envisioned completion date</t>
  </si>
  <si>
    <t>Total project value (EUR)</t>
  </si>
  <si>
    <t>Project type</t>
  </si>
  <si>
    <t>Main JETIP Pillar</t>
  </si>
  <si>
    <t>Main technology</t>
  </si>
  <si>
    <t>Project status</t>
  </si>
  <si>
    <t>Type of financing</t>
  </si>
  <si>
    <t>Project Financing status</t>
  </si>
  <si>
    <t>ACT IP</t>
  </si>
  <si>
    <t>Link to project:</t>
  </si>
  <si>
    <t>UNDP</t>
  </si>
  <si>
    <t>/</t>
  </si>
  <si>
    <t>Pelagonija region</t>
  </si>
  <si>
    <t>TBD</t>
  </si>
  <si>
    <t>Concept</t>
  </si>
  <si>
    <t>https://www.ebrd.com/work-with-us/projects/psd/52320.html</t>
  </si>
  <si>
    <t xml:space="preserve">Grid Network Codes Allignment </t>
  </si>
  <si>
    <t>A project to align grid newtork codes, following the example of World Bank project in Serbia</t>
  </si>
  <si>
    <t>World Bank</t>
  </si>
  <si>
    <t>MEPSO</t>
  </si>
  <si>
    <t>North Macedonia</t>
  </si>
  <si>
    <t>Socio-economic asessment in coal-affected regions</t>
  </si>
  <si>
    <t xml:space="preserve">Socio-economic asessment- household survey with affected coal communities </t>
  </si>
  <si>
    <t>Ministry of Energy, Mining and Mineral Resources</t>
  </si>
  <si>
    <t>Pelagonija, SW</t>
  </si>
  <si>
    <t>Completed</t>
  </si>
  <si>
    <t>https://www.ebrd.com/work-with-us/projects/psd/54625.html</t>
  </si>
  <si>
    <t>Air-Quality Project</t>
  </si>
  <si>
    <t>Monitoring stations, subsidies for households for EE</t>
  </si>
  <si>
    <t>Ministry of Environment</t>
  </si>
  <si>
    <t>https://www.esm.com.mk/wp-content/uploads/2022/01/20220622_Kapitalni-proekti-ESM_eng.pdf</t>
  </si>
  <si>
    <t>Green Transition Center of Excellence (GTCE)</t>
  </si>
  <si>
    <t>The Green Transition Center of Excellence (GTCE) is envisaged as a green and just transformation center of excellence acting as an enabler for green transition in the Pelagonija region. The main objective of this public-private initiative is to establish functional cooperation among the key local stakeholders in the “green ecosystem” of the region, encompassing public institutions, academia, civil society, and the private sector with the aim to improve the capacities of the municipalities in the Pelagonija region for triggering and implementing investments towards more environmentally friendly and society-justifiable practices as a basis for a new green and just economy.</t>
  </si>
  <si>
    <t>SMEs 
Residential</t>
  </si>
  <si>
    <t>HPP Cebren</t>
  </si>
  <si>
    <t>Construction of Reversible HPP Cebren and dam Orlov Kamen with minimum installed capacity of 333 MW</t>
  </si>
  <si>
    <t>WBIF</t>
  </si>
  <si>
    <t>ESM</t>
  </si>
  <si>
    <t>Chebren</t>
  </si>
  <si>
    <t>Vardar Valley (SPP)</t>
  </si>
  <si>
    <t>Vardar Valley</t>
  </si>
  <si>
    <t>Tenovo-Kozjak Tunnel
(HPP Raven to HPP
Kozjak) (SPP)</t>
  </si>
  <si>
    <t>Obtaining new water quantities in HPPs in River Treska</t>
  </si>
  <si>
    <t>Kozjak</t>
  </si>
  <si>
    <t>Wind Park Miravci</t>
  </si>
  <si>
    <t>EBRD</t>
  </si>
  <si>
    <t>CDP</t>
  </si>
  <si>
    <t>Miravci</t>
  </si>
  <si>
    <t>Pre-feasibilty</t>
  </si>
  <si>
    <t>https://www.ebrd.com/work-with-us/projects/psd/53583.html</t>
  </si>
  <si>
    <t>EIB Global  €100 million of EU investment with Development Bank of North Macedonia to boost green transformation of SMEs</t>
  </si>
  <si>
    <t>In cooperation with the Development Bank of North Macedonia (DBNM) and local commercial banks, EIB Global, the arm of the European Investment Bank for activities outside the European Union, will provide €100 million to boost development and the green transition of small and medium-sized enterprises (SMEs) and mid-caps in the country. The funds will address the liquidity and investment needs of local businesses, and finance energy and green transition projects. This will support low-carbon and climate-resilient growth in North Macedonia, in line with the European Union’s Economic and Investment Plan and the Green Agenda for the Western Balkans.</t>
  </si>
  <si>
    <t>EIB</t>
  </si>
  <si>
    <t>Development Bank of North Macedonia</t>
  </si>
  <si>
    <t>Under implementation</t>
  </si>
  <si>
    <t xml:space="preserve">NEW Battery storage and SCADA project </t>
  </si>
  <si>
    <t>SCADA and BESS 300MW/h Investment in balancing capacities – Battery Storage Systems, next to the future large solar PV plants in Bitola, Shtip and Kichevo. An initial capacity of up to 300MWh of batteries will be sufficient for the first stage, for up to 1880MW solar PV Plants, planned in the area of Municipality of Shtip; the area of TPP Oslomej (Municipality of Kichevo), and the area of TPP Bitola.</t>
  </si>
  <si>
    <t>KfW
WBIF
CIF</t>
  </si>
  <si>
    <t>Bitola</t>
  </si>
  <si>
    <t>https://www.ebrd.com/news/2023/ebrd-supports-macedonian-public-utility-jsc-elektrani-na-severna-makedonija.html</t>
  </si>
  <si>
    <t>Supply and installation of 100MW PVPP on the former
lignite coal mine.</t>
  </si>
  <si>
    <t>KfW</t>
  </si>
  <si>
    <t>Tender Preparation</t>
  </si>
  <si>
    <t>City Climate Finance Gap Fund</t>
  </si>
  <si>
    <t>City Climate Finance Gap Fund is a climate action trust fund that provides early-stage project preparation support to cities in developing countries.</t>
  </si>
  <si>
    <t>Local governments</t>
  </si>
  <si>
    <t>Global</t>
  </si>
  <si>
    <t>PAHE
Tashmarunishta (SPP)</t>
  </si>
  <si>
    <t>Tashmarunishta</t>
  </si>
  <si>
    <t>Construction of a pump with two turbines between Kozjak and Sv. Petka reservoirs</t>
  </si>
  <si>
    <t>Floating PV plant</t>
  </si>
  <si>
    <t xml:space="preserve">First 50MW Floating PVPP project of ESM. To be constructed on Shpilje HPP reservoir. The project is financed by EBRD and EIB 
</t>
  </si>
  <si>
    <t>Debar</t>
  </si>
  <si>
    <t>Feasibility</t>
  </si>
  <si>
    <t>Solar District Heating
Bitola (SPP)</t>
  </si>
  <si>
    <t>District heating in Bitola</t>
  </si>
  <si>
    <t xml:space="preserve">Pipes from REK Bitola to Bitola to establish a distribution network in the city. 
</t>
  </si>
  <si>
    <t>Government of the Republic of North Macedonia</t>
  </si>
  <si>
    <t>Transmission grid strengthening in the Southeast region</t>
  </si>
  <si>
    <t>WBIF
CIF</t>
  </si>
  <si>
    <t>Miletkovo</t>
  </si>
  <si>
    <t>Rehabilitation of large HPP</t>
  </si>
  <si>
    <t xml:space="preserve">Revitalization of six major hydropower plants (HPP Vrutok, HPP Vrben, HPP Raven, HPP Tikvesh, HPP Spilje and HPP Globochica), providing between 20% and 30% of the total electricity generation in the country. This investment will increase their installed capacity by an additional 13.5 MW, increasing electricity generation by approximately 47.5 GWh annually, reducing the maintenance costs, increasing both the reliability and stability of the system and protecting the environment. The rehabilitation is co-financed by EU WBIF grant in the amount of EUR 11 million.  </t>
  </si>
  <si>
    <t>WBIF
German Government</t>
  </si>
  <si>
    <t>https://www.eib.org/en/press/all/2023-326-eib-global-provides-a-eur1-million-technical-assistance-grant-to-boost-the-rollout-of-green-financing-for-smes-in-north-macedonia</t>
  </si>
  <si>
    <t>400/110 kV Substation (SUVODOL), 2x 400 kV OHTL lines, &amp; 400 kV Bays at SS BITOLA 2</t>
  </si>
  <si>
    <t>The project will enable up to 1500 MW integration from renewable energy sources (solar, pump storage, etc.)
- Insufficient hosting/evacuation capacity of the local transmission grid</t>
  </si>
  <si>
    <t>Bitola (Suvodol and Brod-Gneotino mines vicinity)</t>
  </si>
  <si>
    <t xml:space="preserve">Wind farm Bogdanci – Phase II </t>
  </si>
  <si>
    <t xml:space="preserve">Within the second phase of this project, the installation of 3 turbines in the Bogdanci wind farm with an installed capacity of 13.2-15 MW is envisioned, while the project beneficiary is JSC ESM. </t>
  </si>
  <si>
    <t>Bogdanci</t>
  </si>
  <si>
    <t>AFD</t>
  </si>
  <si>
    <t>GFF (Green Finance Facilty)</t>
  </si>
  <si>
    <t>The combined funds will be provided to local SMEs. The SMEs will be entitled to receive 10 per cent grants for investments that are completed successfully in renewables or combined energy efficiency and renewable energy projects or five per cent grants for projects involving technologies that are exclusively energy efficient.</t>
  </si>
  <si>
    <t>Government of Republic of North Macedonia
Joint SDG Fund (IOM)</t>
  </si>
  <si>
    <t>PFI (Partner financial institutions) and SMEs</t>
  </si>
  <si>
    <t>https://neighbourhood-enlargement.ec.europa.eu/enlargement-policy/overview-instrument-pre-accession-assistance/north-macedonia-financial-assistance-under-ipa_en</t>
  </si>
  <si>
    <t>EU for Green Economy IPA 2021</t>
  </si>
  <si>
    <t>Promote the sustainable economic development of North Macedonia, contribute to the implementation of the Green Agenda for the Western Balkans, and increase the number of green jobs and the size of the circular economy. The action will also enhance the competitiveness of the agricultural sector, and consequently business development.</t>
  </si>
  <si>
    <t>EU</t>
  </si>
  <si>
    <t>Skopje</t>
  </si>
  <si>
    <t>Public Sector Energy Efficiency (PSEEP) Project</t>
  </si>
  <si>
    <t>Supporting energy efficiency investments in public facilities (loan from the WB in the amount of EUR 25 million + WBIF investment grant EUR 2,2 million). The project includes energy efficiency investments in the healthcare buildings managed by the Ministry of Health and buildings and street lighting owned by municipalities. Furthermore, this project supports establishing and operationalising an Energy Efficiency Fund (EE Fund) as a sustainable and revolving financing mechanism to scale up energy efficiency investments together with the Macedonian Development Bank. Under PSEEP, a EUR 5 million component is needed to support the first EE Fund investments in municipal projects once the Fund is established and operationalized.</t>
  </si>
  <si>
    <t>Ministry of Finance - MSIP</t>
  </si>
  <si>
    <t>Grid strenghtening of the South-west region</t>
  </si>
  <si>
    <t>South-west region</t>
  </si>
  <si>
    <t>https://eu4green.eu/</t>
  </si>
  <si>
    <t>https://environment.ec.europa.eu/topics/air_en</t>
  </si>
  <si>
    <t>HPP Shpilje 2</t>
  </si>
  <si>
    <t xml:space="preserve">Hydropower plant Spilje was designed and constructed with installed capacity of 66MW, with the revitalization of the main equipment of the hydropower
plant, performed from 1997 to 1999, the installed capacity of HPP Spilje is increased to 84MW, and has
an average annual generation of 300GWh.
</t>
  </si>
  <si>
    <t>Shpilje</t>
  </si>
  <si>
    <t>HPP Globochica 2</t>
  </si>
  <si>
    <t xml:space="preserve">The Hydro-Power System (HPS) on the Crn Drim (Black Drin) is the highest capacity hydro-power system compared to the others in North Macedonia.
Both power-plants Globocica and Spilje contribute on average about 450-500GWh generated electricity in to the power system of North Macedonia. HPP Globocica as the first plant on the Black Drin is a combined (accumulation and derivation) power plant, with installed capacity of each of the two units is 25m3/sor50m3/sal together, i.e. a total installed capacity of 42 MW, with average annual production of
190GWh. </t>
  </si>
  <si>
    <t>Globochica</t>
  </si>
  <si>
    <t>EU for Economic Cohesion IPA 2024</t>
  </si>
  <si>
    <t xml:space="preserve">Supporting the economy, trade and agriculture, addressing the climate change challenges on central and local levels by supporting structural reforms in energy and energy transition from fossil fuels towards clean energy in line with the Green Agenda for the Western Balkans. </t>
  </si>
  <si>
    <t>https://euprojects.al/euprojects/eu4green-support-the-implementation-of-the-green-agenda-for-the-western-balkans/</t>
  </si>
  <si>
    <t>EU for Clean Air project</t>
  </si>
  <si>
    <t xml:space="preserve">This EU-funded initiative aims to enhance air quality in North Macedonia's major urban centers, including Skopje, Kumanovo, Tetovo, and Bitola. It involves transitioning 70 public buildings to clean energy heating sources,
procuring six eco-friendly CNG buses for Skopje, establishing urban green belts with 6,000 trees, developing a Feasibility Study for the District Heating System expansion in Skopje, and installing three local air quality monitoring stations. </t>
  </si>
  <si>
    <t>Tetovo
Skopje
Kumanovo
Bitola</t>
  </si>
  <si>
    <t>Supply and installation of 20MW PVPP in the region of Bitola</t>
  </si>
  <si>
    <t>Tendering</t>
  </si>
  <si>
    <t>Install Additional Distribution of Transformers EVN</t>
  </si>
  <si>
    <t>- Increases reverse capacity on the MEPSO/EVN interface to accommodate high RES penetration. 
- Insufficient hosting capacity of 110/x kV distribution substations.</t>
  </si>
  <si>
    <t>EVN</t>
  </si>
  <si>
    <t xml:space="preserve">
Resen (SS Resen)
Demir Hisar (SS Sopotnica)
Makedonski Brod (SS Samokov)</t>
  </si>
  <si>
    <t>https://www.greenclimate.fund/project/fp194</t>
  </si>
  <si>
    <t>Regional EU4Green</t>
  </si>
  <si>
    <t>EU4Green: Support the implementation of the Green Agenda for the Western Balkans</t>
  </si>
  <si>
    <t>Environment Agency Austria</t>
  </si>
  <si>
    <t>Western Balkan region</t>
  </si>
  <si>
    <t>https://fez.gov.mk/en/green-investment-opportunities/</t>
  </si>
  <si>
    <t>https://seenews.com/news/kfw-lends-n-macedonias-esm-55-mln-euro-for-green-energy-projects-1268405</t>
  </si>
  <si>
    <t>EU4Green</t>
  </si>
  <si>
    <t>By bolstering the Green Agenda's regional governance, the project seeks to support the Western Balkans in transitioning to a more sustainable and climate-resilient future, benefiting local and European markets.</t>
  </si>
  <si>
    <t>EU/ Environment Agency Austria</t>
  </si>
  <si>
    <t>Austrian Development Agency</t>
  </si>
  <si>
    <t>https://wbif.eu/project-detail/PRJ-MKD-ENE-033</t>
  </si>
  <si>
    <t>Renovation Plan for
Central Government
Buildings</t>
  </si>
  <si>
    <t>The overall objective for the Renovation Plan is to achieve energy efficiency improvements in the buildings sector and
help to meet the strategic targets as outlined in the national
strategic documents.</t>
  </si>
  <si>
    <t>Reform Agenda</t>
  </si>
  <si>
    <t>https://finance.gov.mk/agreements-for-realization-of-district-heating-bitola-project-signed/?lang=en</t>
  </si>
  <si>
    <t>Supply and installation of 10MW PVPP on the former
lignite coal mine.</t>
  </si>
  <si>
    <t>Oslomej</t>
  </si>
  <si>
    <t>https://www.wbif.eu/news-details/energy-support-package-action-rehabilitation-six-hydropower-plants-north-macedonia</t>
  </si>
  <si>
    <t>In-out connection of
110 kV OHTL HPP
Vrutok – SS Skopje
1 in SS Tetovo</t>
  </si>
  <si>
    <t>Due to the increase in the load in the electric power system, there is overloading in the network in the Northwestern region. The problem may be solved with additional configuration of the 110 kV network in the region of Polog.</t>
  </si>
  <si>
    <t>Skopje
Tetovo</t>
  </si>
  <si>
    <t xml:space="preserve"> 01/2028</t>
  </si>
  <si>
    <t>https://www.gtai.de/resource/blob/1791286/ce50bffc0e940c79e4a3ea771f202096/AUS202406211791284.pdf</t>
  </si>
  <si>
    <t>https://neighbourhood-enlargement.ec.europa.eu/document/download/d678df93-33f1-4992-bc5e-52c86874f955_en</t>
  </si>
  <si>
    <t>Scaling-up actions to tackle air pollution</t>
  </si>
  <si>
    <t xml:space="preserve">The project support the local authorities in five pilot municipalities in North Macedonia to detect and measure sources of air pollution, identify and plan proper measures to address the problems, and implement mitigation activities, along with a horizontal prevention activity of raising public awareness and facilitating behavioral change. </t>
  </si>
  <si>
    <t>Municipalities (Kavadarci, Strumica, Kumanovo, Gostivar, Struga)</t>
  </si>
  <si>
    <t xml:space="preserve">Ministry of Environment and Physical Planning, Ministry of Energy, Mining and Mineral Resources  Local Governmets, citizens, including socio-economicaly vulnerable groups </t>
  </si>
  <si>
    <t>Kavadarci
Strumica
Kumanovo
Gostivar
Struga</t>
  </si>
  <si>
    <t>CfD auctions for RES inveastments</t>
  </si>
  <si>
    <t>CIF + TBC</t>
  </si>
  <si>
    <t>MEPSO Grid Master Plan</t>
  </si>
  <si>
    <t>• Develop a grid masterplan for renewable energy integration
• Upgrade the 400 kV national grid
• Address technical barriers to renewables integration
• Conduct Cost Benefit Analyses (CBA)
• Enhance MEPSO’s planning and operational capacity</t>
  </si>
  <si>
    <t>Austria &amp; Bloomberg Philanthropies</t>
  </si>
  <si>
    <t>EIB Global technical assistance grant to boost the rollout of green financing for SMEs</t>
  </si>
  <si>
    <t>The technical assistance will support the implementation of a new green credit line for SMEs extended to the Development Bank of North Macedonia (DBNM) in July this year</t>
  </si>
  <si>
    <t>Supporting Energy Reforms IPA 2020</t>
  </si>
  <si>
    <t xml:space="preserve">The specific objectives of this assignment are to support the country in the effective energy policy and ensure the strategic framework is in place, duly implemented and monitored; national legislation is aligned with the EU Energy acquis; and Institutional capacities for implementation and enforcement of the legislation strengthened.  </t>
  </si>
  <si>
    <t>Delivery of Trainings on Finance Access for Clean Energy Private Sector Companies</t>
  </si>
  <si>
    <t>This tender aims to assemble a pool of qualified and experienced experts (4-8 experts) to provide support in development and delivery of trainings aimed at building the capacity and bankability of companies. Specifically, the pool of trainers is expected to deliver on topics contributing to business development and finance readiness of private sector companies in the renewable energy sector.</t>
  </si>
  <si>
    <t>German Federal Ministry for Economic Cooperation and Development*</t>
  </si>
  <si>
    <t>Clean Energy Private Sector Companies</t>
  </si>
  <si>
    <t>Greening Financial Systems technical assistance programme</t>
  </si>
  <si>
    <t>EIB Global, the financial arm of the European Investment Bank (EIB) for activities outside the European Union, has signed a cooperation agreement with the National Bank of North Macedonia under the Greening Financial Systems (GFS) programme. The agreement will enable the provision of advisory services to the National Bank designed to enhance its regulatory and supervisory climate risk management practices, as well as the reporting capacities of the financial sector in the country. These activities will help local banks understand the climate risk exposure of companies in North Macedonia and support their sustainability practices.</t>
  </si>
  <si>
    <t>National Bank of The Republic of North Macedonia; Four Commercial Banks - Komercijalna Banka, ProCredit, NLB, Sparkasse</t>
  </si>
  <si>
    <t>ongoing</t>
  </si>
  <si>
    <t>ESM decarbonization strategy</t>
  </si>
  <si>
    <t>Decarbonization strategy for ESM including investment decarbonization plan and TCFD reporting capacity buiilding</t>
  </si>
  <si>
    <t>Sweden (Municipal and Climate Fund II)</t>
  </si>
  <si>
    <t>Bitola
Oslomej</t>
  </si>
  <si>
    <t>Enhancing ESM’s role in North Macedonia’s Just Transition</t>
  </si>
  <si>
    <t>MEPSO Training Centre</t>
  </si>
  <si>
    <t>As part of the North Macedonian Investment Plan (IP) which is supported by the CIF accelerating coal transition (ACT) (and aligned with an investment into the transmission grid in the country through the transmission utility MEPSO), this TC plans to support with the new training centre for workers. This training centre will be developed using existing land and infrastructure on MEPSO properties to establish a new training centre in Ohrid in the coal-dependent Southwest region. Given the dearth of relevant skills for the energy transition in the region, the centre will also focus on enhancing green and digital skills, including (as an example) the ability to manage the grid for a higher level of renewable energy integration and cybersecurity knowledge for operators of digital energy systems i.e. Supervisory Control and Data Acquisition (SCADA) platform simulators.</t>
  </si>
  <si>
    <t>CIF</t>
  </si>
  <si>
    <t xml:space="preserve">Ohrid </t>
  </si>
  <si>
    <t>North Macedonia: Increasing capacity of ESM's to prepare its workforce for the construction of the first floating PV plant</t>
  </si>
  <si>
    <t xml:space="preserve">Pelagonia and Southwest region </t>
  </si>
  <si>
    <t xml:space="preserve">Grant </t>
  </si>
  <si>
    <t xml:space="preserve">Stakeholder Review on Gender for North Macedonian ACT Investment Plan (Women-led coal transitions – WOLCOT) </t>
  </si>
  <si>
    <t xml:space="preserve">Through the Women-Led Coal Transitions (WOLCOT) programme from CIF there will be an emphasis addressing gender inequality within the workforce of MEPSO as well as the wider economy. As a precusor to that programme, we are preparing a TC to undertake some baselining activity ahead of the beginning of this programme. This includes collecting sex disaggregated data on the country's workforce, mapping relevant stakeholders as well as an awareness campaign to improve understanding of equal opportunities within the energy sector in North Macedonia (in particular linked to MEPSO's new training centre being formed). </t>
  </si>
  <si>
    <t>https://skills4future.mk/wp-content/uploads/2024/07/Green-Transition-Center-Pelagonija-ENG-.pdf</t>
  </si>
  <si>
    <t xml:space="preserve">ESM - Project Management Training &amp; Energy Trading </t>
  </si>
  <si>
    <t xml:space="preserve">This specific Assignment will support ESM to build project management and electricity trading capacity through the development and implementation of recommendations and best practices to support the Company’s re-structuring to be able to deliver towards efficient trading operations, including two new certified training programmes for at least 60 employees, of which at least 25% will be female. The training initiative should target young workers to enhance their access to market-relevant skills in the sector, and include a cooperation with a specialised national or international university. </t>
  </si>
  <si>
    <t>MEPSO Corporate governance Action Plan</t>
  </si>
  <si>
    <t>Gap Analysis and Action plan for Corporate governance of MEPSO</t>
  </si>
  <si>
    <t>Supportive of wider JETIP goals</t>
  </si>
  <si>
    <t>Capacity building support for the Ministry of Energy, Mining and Mineral Resources – Technical Expert</t>
  </si>
  <si>
    <t>Policies and Recommendations for Employment and Social Protection in the Context of the Transition Process in the Pelagonija Planning Region</t>
  </si>
  <si>
    <t>This document proposes policies and measures for employment and social protection that address challenges in a timely manner, ensuring effective management of coal phase-out in Pelagonija and South-West regions, and a fair, inclusive transition for all stakeholders.</t>
  </si>
  <si>
    <t>SMEs 
Residential
Unemployed</t>
  </si>
  <si>
    <t>Pelagonija and South-west region</t>
  </si>
  <si>
    <t>https://www.undp.org/north-macedonia/projects/green-finance-facility-improve-air-quality-and-combat-climate-change-north-macedonia</t>
  </si>
  <si>
    <t>Decarbonisation project for health sector</t>
  </si>
  <si>
    <t>New project for supporting decarbonization of the health sector in North Macedonia</t>
  </si>
  <si>
    <t>Ministry of Health</t>
  </si>
  <si>
    <t>https://www.undp.org/north-macedonia/blog/scaling-solutions-leveraging-open-data-tackle-air-pollution</t>
  </si>
  <si>
    <t>Regional EU-WB6 Just Transition project</t>
  </si>
  <si>
    <t>A regional/multi-country project that will support the efforts of the WB6 countries in just transition.</t>
  </si>
  <si>
    <t>https://projects.worldbank.org/en/projects-operations/project-detail/P149990</t>
  </si>
  <si>
    <t>Update of the NECP</t>
  </si>
  <si>
    <t>Revision of the MK NECP and support with setting up the framework for its monitoring and implenetation.</t>
  </si>
  <si>
    <t>https://www.greenclimate.fund/project/fp177#impact</t>
  </si>
  <si>
    <t>Comprehensive Technical-Regulatory Advisory to enhace RE-based share in electricity grids of WB</t>
  </si>
  <si>
    <t>This regional project focuses on building competencies and providing up-to-date knowledge on innovative technological solutions for the electricity sector in the WB. Technological progress is amplified by enhancing the regulatory framework for an increased use of Reneable Energies (RE). In addition, the project aims to create the basic awareness for the need to establish appropriate education and training opportunities for a RE based energy transition among the relevant organizations.</t>
  </si>
  <si>
    <t>GIZ</t>
  </si>
  <si>
    <t>Energy regulators, grid operators or energy service companies</t>
  </si>
  <si>
    <t>Albania, Bosnia and Herzegovina, Bulgaria, Croatia, Greece, Montenegro, North Macedonia, Serbia</t>
  </si>
  <si>
    <t>Energy Efficiency in Public Buildings - Cool by Green Climate Fund (North Macedonia can access money from this program for which it has applied)</t>
  </si>
  <si>
    <t>The Programme for Energy Efficiency in Buildings (PEEB) Cool includes 11 (including Macedonia). The PEEB Cool project will transform the construction sector by advancing more energy-efficient building design, construction, and operation. It will prioritise sub-sectors with significant potential for climate change adaptation and greenhouse gas reduction such as large-scale new housing schemes and commercial buildings involving both the public and private sectors.</t>
  </si>
  <si>
    <t>Green Climate Fund</t>
  </si>
  <si>
    <t>National Designated Authority - Government of the Republic of North Macedonia</t>
  </si>
  <si>
    <t>Green Industrial Zones - Gevgelija</t>
  </si>
  <si>
    <t xml:space="preserve">Support for the Directorate for Technological Industrial Development Zones (DTIDZ) to help attract investments to North Macedonia’s advanced manufacturing sectors, focusing on greening the industrial zones. The programme is co-financed by EU WBIF. </t>
  </si>
  <si>
    <t>IFC</t>
  </si>
  <si>
    <t>DTIDZ</t>
  </si>
  <si>
    <t>Gevgelija</t>
  </si>
  <si>
    <t>https://projects.worldbank.org/en/projects-operations/project-detail/P177610</t>
  </si>
  <si>
    <t>Integration of North Macedonia into the pan-European Energy Market and extend the EU internal energy market rules and principles based on a legally binding framework</t>
  </si>
  <si>
    <t>The Energy Community is an international organisation which brings together the European Union and its neighbours to create an integrated pan-European energy market.</t>
  </si>
  <si>
    <t>https://www.cif.org/knowledge-documents/women-led-coal-transitions-wolcot-grant-mechanism-under-accelerated-coal</t>
  </si>
  <si>
    <t>The Cooling Facility</t>
  </si>
  <si>
    <t xml:space="preserve">The Cooling Facility will be one of the world’s first cooling-focused facilities to provide cooling solutions in nine countries. It will focus on regulation, policy, technical assistance, and financing to address and help remove barriers to developing sustainable cooling investments. Planned measures include financing for investments in innovative, climate-friendly cooling technologies and systems and creating an enabling environment by strengthening institutional, policy and regulatory frameworks and building the capacity of key stakeholders in technologies, business models and cooling project appraisal and implementation. (EUR 10,000,000 to go to EE Fund + EUR 5,000,000 grant) </t>
  </si>
  <si>
    <t>GCF</t>
  </si>
  <si>
    <t xml:space="preserve">Bangladesh 
El Salvador 
Kenya 
North Macedonia 
Malawi 
Panama 
Sao Tome and Principe 
Somalia 
Sri Lanka 
</t>
  </si>
  <si>
    <t>Zletovica II
Phase (SPP)</t>
  </si>
  <si>
    <t>Irrigation phase and small hydro power plants</t>
  </si>
  <si>
    <t>Zletovica</t>
  </si>
  <si>
    <t>Green &amp; Growth - Sparkasse Bank AD Skopje</t>
  </si>
  <si>
    <t>Climate Investment Special Fund - CTF</t>
  </si>
  <si>
    <t>Pelagonia and the South-West regions of the Republic of North Macedonia</t>
  </si>
  <si>
    <t>Green &amp; Growth - NLB Skopje</t>
  </si>
  <si>
    <t>Green &amp; Growth North Macedonia</t>
  </si>
  <si>
    <t>The technical assistance activities for Green &amp; Growth North Macedonia will enable the transfer of skills and expertise currently lacking in local markets, and develop market-based support mechanisms to encourage renewable energy and energy efficiency investments by SMEs and corporates. At the PFI level, dedicated technical assistance will support product design, and establish necessary procedures and structures to deliver finance for the relevant green investments. PFIs will be assisted with business development, including (marketing and promotion strategies), to target all relevant sectors, ultimately enabling PFIs to develop and launch a green lending product of their own. Local PFIs will be trained to identify GET eligible sub-loans using the EBRD’s Technology Selector, and will be supported in the verification of their sub-project portfolio, which ensures that sub-projects are implemented according to the Facility eligibility criteria, and triggers the payment of investment incentives to the end borrowers.</t>
  </si>
  <si>
    <t>Transmission strenghtening through TA partnership with RTEi</t>
  </si>
  <si>
    <t>Support for adequacy and reserve sizing reports 
Support for digitalization roadmap</t>
  </si>
  <si>
    <t>Potential support to hydro sector in the country</t>
  </si>
  <si>
    <t>Feasibilty</t>
  </si>
  <si>
    <t>No.</t>
  </si>
  <si>
    <t>Photovoltaic power plant Bogdanci with Battery Energy Storage System (SPP)</t>
  </si>
  <si>
    <t xml:space="preserve">With the construction of the PVPP Bogdanci, near the existing Wind Park Bogdanci, the participation from renewable energy sources will be increased by up to 35 MW, and electricity generation will be approximately 60 GWh per year. The installation of battery energy storage system nearby the PVPP, will increase the availability for balancing the entire power system in Republic of North Macedonia.
</t>
  </si>
  <si>
    <t xml:space="preserve">
https://www.ebrd.com/work-with-us/projects/psd/54625.html</t>
  </si>
  <si>
    <t>New Wind Park of ESM with a installed capacity of 108 MW with an envisaged nominal annual power generation of 300 GWh. The Project will be located in the area of the Village of Miravci, Municipality of Gevgelija</t>
  </si>
  <si>
    <t xml:space="preserve">- New 400kv SS in Miletkovo                                                                                           
- Reconstructin of the SSs in Valandovo and Strumica and the conecting OHTLs
- Regional training center in Ohrid for Southeast Europe. 
- New Central Scada and new SCADAs for all reamining SSs of MEPSO                                                                                      
- Cybersecurity for MEPSO      </t>
  </si>
  <si>
    <t>Improvement and upgrade of Skopje District Heating Network</t>
  </si>
  <si>
    <t>Photovoltaic power plant Bitola I</t>
  </si>
  <si>
    <t>Photovoltaic power plant Oslomej II</t>
  </si>
  <si>
    <t xml:space="preserve">- Digitalization &amp; Green SS Bitola 1 &amp; SS Sopotnica                                                                                         - Reconstruction of 110 kV OHL Vrutok - Gostivar - Jegunovce - Skopje 3 - Gjorce Petrov - Skopje1                                                                                                         - Reconstruction of 110 kV OHL Ohrid - Struga - Globocica - Spilje - Vrutok                                                                                                - Upgrade 400 kV Interconnection Bitola (MK) - Meliti (GR) (Macedonian part)                                                                          - Implement Dynamic Line Rating (DLR) System                                                                                              - Reconstruction and rehabilitation of Pylon Testing station in Ohrid                                                                                                 - Equipment for Training Center for High-Voltage Equipment Operators </t>
  </si>
  <si>
    <t>The purpose of the Project is to create a more sustainable, cost-effective, and efficient district heating for Skopje. By integrating renewable energy sources, optimizing heat resources from CHPs and industrial waste, and strategically upgrading the network, the aim is to improve the system’s reliability, reduce environmental impact, and potentially lower costs for consumers.</t>
  </si>
  <si>
    <t xml:space="preserve">Core </t>
  </si>
  <si>
    <t xml:space="preserve">EBRD </t>
  </si>
  <si>
    <t xml:space="preserve">Capital investment </t>
  </si>
  <si>
    <t xml:space="preserve">Signed </t>
  </si>
  <si>
    <t xml:space="preserve">RES </t>
  </si>
  <si>
    <t xml:space="preserve">Loan </t>
  </si>
  <si>
    <t xml:space="preserve">North Macedonia </t>
  </si>
  <si>
    <t>Photovoltaic Power Plant PVPP Osolomej I.</t>
  </si>
  <si>
    <t>Osolomej</t>
  </si>
  <si>
    <t xml:space="preserve">No </t>
  </si>
  <si>
    <t>Photovoltaic Power Plant PVPP Osolomej III.</t>
  </si>
  <si>
    <t xml:space="preserve">ESM </t>
  </si>
  <si>
    <t>-</t>
  </si>
  <si>
    <t>Photovoltaic Power Plant PVPP Bitola III.</t>
  </si>
  <si>
    <t>Photovoltaic Power Plant Tikvesh-Vitachevo with PPP.</t>
  </si>
  <si>
    <t>Construction of 100MW photovoltaic power plant.</t>
  </si>
  <si>
    <t>Vitachevo</t>
  </si>
  <si>
    <t>Photovoltaic Power Plant on the site Leunovo.</t>
  </si>
  <si>
    <t>Development and construction pf a photovoltaic power plant with installed capacity of 9MW and annual production of 15 GWh</t>
  </si>
  <si>
    <t xml:space="preserve">TBD </t>
  </si>
  <si>
    <t xml:space="preserve">Leunovo </t>
  </si>
  <si>
    <t xml:space="preserve">Photovoltaic Power Plant on the site Piskupshtina. </t>
  </si>
  <si>
    <t>Development and construction pf a photovoltaic power plant with installed capacity of 1.5MW and annual production of 13 GWh</t>
  </si>
  <si>
    <t>Piskupshtina</t>
  </si>
  <si>
    <t>Photovovoltaic Power Plant REK Bitola.</t>
  </si>
  <si>
    <t>Construction of  photovoltaic power plant with installed capacity of 100 MW and annual production of 185 GWh</t>
  </si>
  <si>
    <t>Brod- Gneotino</t>
  </si>
  <si>
    <t xml:space="preserve">Floating Photovoltaic Power Plant (FSPP) - FVPP Vrutok. </t>
  </si>
  <si>
    <t>FSPP instalations with capacity of 76 MW and annual production of 134,4 GWh.</t>
  </si>
  <si>
    <t xml:space="preserve">Mavrovo                             Vrutok </t>
  </si>
  <si>
    <t>Floating Photovoltaic Power Plant (FSPP) - FVPP Kozjak.</t>
  </si>
  <si>
    <t>FSPP instalations with capacity of 76 MW and annual production of 137,1 GWh.</t>
  </si>
  <si>
    <t xml:space="preserve">Kozjak </t>
  </si>
  <si>
    <t xml:space="preserve">Floating Photovoltaic Power Plant (FSPP) - FVPP Shpilje. </t>
  </si>
  <si>
    <t>Shiplje</t>
  </si>
  <si>
    <t>Floating Photovoltaic Power Plant (FSPP) - FVPP Tikvesh.</t>
  </si>
  <si>
    <t>FSPP instalations with capacity of 64 MW and annual production of 121,5 GWh.</t>
  </si>
  <si>
    <t>Tikvesh</t>
  </si>
  <si>
    <t>Gas power plant Bitola.</t>
  </si>
  <si>
    <t>A 250MW  gas plant with installed power is planned to be designed to operate in gas/steam cycle.</t>
  </si>
  <si>
    <t xml:space="preserve">Capital Investment </t>
  </si>
  <si>
    <t>Nuclear Energy Program.</t>
  </si>
  <si>
    <t xml:space="preserve">Construction of nuclear energy facilities on the territory of North Macedonia with cooperation of International Atomic Energy Agency. </t>
  </si>
  <si>
    <t>https://www.ebrd.com/content/dam/ebrd_dxp/documents/project/54625/mepso--transmission-grid-strengthening-board-report.pdf</t>
  </si>
  <si>
    <t>Develop a reskilling and redeployment Initiative through assisting ESM in creating a comprehensive reskilling and redeployment program to increase the capacity of its workforce to prepare it for the construction of the first floating PV plant. 
- Introduction of a series of high-quality, nationally accredited retraining courses, developed in collaboration with local TVET institutes. Gender implications will be considered throughout the program, ensuring the design and delivery of gender-sensitive training sessions.
- Targeted 100 employees to be trained</t>
  </si>
  <si>
    <t xml:space="preserve">Technical expert support for the Ministrty of Energy </t>
  </si>
  <si>
    <t>Prequalification and training of 480 ESM employees from REK Bitola and REK Oslomej
Decision on trainings and selection criteria
Curricula development 
Communication strategy, national training strategy</t>
  </si>
  <si>
    <t>https://www.ebrd.com/home/work-with-us/projects/psd/56148.html#customtab-ed35b5a729-item-37b1e0bc39-tab</t>
  </si>
  <si>
    <t>https://www.ebrd.com/home/work-with-us/projects/psd/55994.html</t>
  </si>
  <si>
    <t>https://www.eib.org/en/press/all/2023-275-eib-global-unlocks-eur100-million-of-eu-investment-with-development-bank-of-north-macedonia-to-boost-green-transformation-of-smes</t>
  </si>
  <si>
    <t>https://www.eib.org/en/press/all/2024-078-north-macedonia-eib-global-supports-greening-of-the-financial-system-through-dedicated-advisory-programme</t>
  </si>
  <si>
    <t>https://www.citygapfund.org/</t>
  </si>
  <si>
    <t>https://enlargement.ec.europa.eu/enlargement-policy/overview-instrument-pre-accession-assistance/north-macedonia-financial-assistance-under-ipa_en</t>
  </si>
  <si>
    <t>https://enlargement.ec.europa.eu/document/download/c8a403a9-4996-4668-a162-373e4662058a_en?filename=AD%2006%20Just%20transition%20WB-FINAL.pdf</t>
  </si>
  <si>
    <t xml:space="preserve">Leveraging green zones (Eco industrial parks) for Just Transition in North Macedonia </t>
  </si>
  <si>
    <t xml:space="preserve">This technical assistance project is linked to the component 2 of the Investment Plan (Revitalise: industrial zones for economic regeneration, and is aimed to support the socio-economic regeneration of Pelagonia and Southwest regions of North Macedonia through supporting municipal industrial zones, following the retiring of the coal-fired TPPs, in line with the Just Transition Roadmap for the ACT (Accelerating Coal Transition) Program Investment Plan, adopted by the government in 2023. </t>
  </si>
  <si>
    <t>Ministry of Economy and Labour</t>
  </si>
  <si>
    <t>Pelagonija
Southwest region</t>
  </si>
  <si>
    <t>https://www.wbif.eu/project-detail/PRJ-MKD-ENE-003</t>
  </si>
  <si>
    <t>North Macedonia: Technical Support Unit of the Just Energy Transition Investment Platform</t>
  </si>
  <si>
    <t>The objective of the TSU is to facilitate the implementation of the JETIP on a day-to-day basis. The TSU should ensure effective coordination among stakeholders for a success just energy transition, support strategic and operational objectives.</t>
  </si>
  <si>
    <t>Bloomberg Philanthropies (BP)</t>
  </si>
  <si>
    <t>Construction of small dams and HPPs with total capacity of  29,41 MW</t>
  </si>
  <si>
    <t>Column1</t>
  </si>
  <si>
    <t>Supply and installation of 10MW PVPP on the former lignite coal mine.</t>
  </si>
  <si>
    <t xml:space="preserve">Construction of photovoltaic power plant with installed capacity of 2x50 MW. </t>
  </si>
  <si>
    <t>JPP</t>
  </si>
  <si>
    <t>FSPP instalations with capacity of 50 MW and annual production of 176,1 GWh.</t>
  </si>
  <si>
    <t>The follow up phase of Bitola Solar District Heating (Bitola SDH) project, will increase the share of renewable energy in the Country’s energy mix, while focusing on heating sector, with capacity of 20-30 MWt. WBIF grant - pre-feasbility study</t>
  </si>
  <si>
    <t>Energy Efficiency in Student Dormitories Phase 1</t>
  </si>
  <si>
    <t>Energy Efficiency in Student Dormitories Phase and Resource Centers for Student with Special Needs</t>
  </si>
  <si>
    <t>Policy Based Loan (PBL) for decrbonisation</t>
  </si>
  <si>
    <t>Irrigation Programme North Macedonia</t>
  </si>
  <si>
    <t>SBF -Project Preparation Facility for Green Transition</t>
  </si>
  <si>
    <t>Reform Process for ESM</t>
  </si>
  <si>
    <t>Financial modelling for ESM</t>
  </si>
  <si>
    <t>Support for the preparation of the  Grid Codes</t>
  </si>
  <si>
    <t>EE Credit Line for MBDP</t>
  </si>
  <si>
    <t>MKD-KOS 400kV interconnector</t>
  </si>
  <si>
    <t>EPBD Package</t>
  </si>
  <si>
    <t xml:space="preserve">Deep reconstruction of the 3 state owned Dormitories </t>
  </si>
  <si>
    <t xml:space="preserve">Deep reconstruction of 6 state owned Dormitories and 7 resource centers </t>
  </si>
  <si>
    <t>Results based matrix approach for climate action. Action within the Berlin Process Agenda</t>
  </si>
  <si>
    <t>Climate adaptation project focusing on reconstruction of 2 existing and impementation of 2 new large irrigation systems</t>
  </si>
  <si>
    <t>This facility is used for the prepartion of FS's and ESIA's mainly</t>
  </si>
  <si>
    <t>400kV line between North Macedonia and Kosovo (part in North Macedonia)</t>
  </si>
  <si>
    <t>Support for MEPSO in line with the new Energy Law</t>
  </si>
  <si>
    <t>Credit line for EE for SME's</t>
  </si>
  <si>
    <t>Support the green transition process of ESM</t>
  </si>
  <si>
    <t xml:space="preserve">German Government </t>
  </si>
  <si>
    <t>EU EFSD+</t>
  </si>
  <si>
    <t>EU WBIF</t>
  </si>
  <si>
    <t>Ministry of Education and Science - Government</t>
  </si>
  <si>
    <t>Ministry of Agriculture Forestry and Water Ecionomy - Government of the Republic of North Macedonia</t>
  </si>
  <si>
    <t>MBDP</t>
  </si>
  <si>
    <t>Ministry of Energy - Gopvernment of North Macedonia</t>
  </si>
  <si>
    <t>SBF- Management support for ESM</t>
  </si>
  <si>
    <t>This facility is uised to provider additiuonal expert support for ESM Management in the impementation of the projects</t>
  </si>
  <si>
    <t>https://dormfor10.mk</t>
  </si>
  <si>
    <t>12//2029</t>
  </si>
  <si>
    <t>tbd</t>
  </si>
  <si>
    <t xml:space="preserve">Under implementation </t>
  </si>
  <si>
    <t xml:space="preserve">Design, tender preparation and implementation of CfD Auctions for up to 0.8GW of RES.
</t>
  </si>
  <si>
    <t>12/2029</t>
  </si>
  <si>
    <t>2026</t>
  </si>
  <si>
    <t>2030</t>
  </si>
  <si>
    <t>2029</t>
  </si>
  <si>
    <t>2027</t>
  </si>
  <si>
    <t>The facility will consist of a loan to SBS in the amount of up to EUR 3.6m. The financing will be from two blended sources: EBRD market-priced loan and concessional funding from the Climate Investment Special Fund – CTF. 
The operation will enable SBS to provide access to finance for green and capex investments by local Small and Medium-sized Enterprises (“SMEs”) and corporates operating in Pelagonia and the Southwest regions of the Republic of North Macedonia. The design of the product ensures an equal split between two windows to support (1) green investments in Renewable Energy (“RE”) and Energy Efficiency (“EE”) (the “Green” window) and (2) capex investments in expansion of existing businesses or opening of new businesses in the respective regions to support regional business growth (the “Growth” window).
Additionally, the Facility will include incentive payments to end-borrowers for eligible energy efficiency and renewable energy investments, or eligible CapEx investments. The primary objective of the investment incentive payments is to stimulate demand for green and capital expenditure investments.</t>
  </si>
  <si>
    <t>The facility will consist of a loan to NLB Skopje in the amount of up to EUR 3.6m. The financing will be from two blended sources: EBRD market-priced loan and concessional funding from the Climate Investment Special Fund – CTF.
The operation will enable NLB Skopje to provide access to finance for green and capex investments by local Small and Medium-sized Enterprises (“SMEs”) and corporates operating in Pelagonia and the Southwest regions of the Republic of North Macedonia. The design of the product ensures an equal split between two windows to support (1) green investments in Renewable Energy (“RE”) and Energy Efficiency (“EE”) (the “Green” window) and (2) capex investments in expansion of existing businesses or opening of new businesses in the respective regions to support regional business growth (the “Growth” window). Additionally, the Facility will include incentive payments to end-borrowers for eligible energy efficiency and renewable energy investments, or eligible CapEx investments. The primary objective of the investment incentive payments is to stimulate demand for green and capital expenditure investments.</t>
  </si>
  <si>
    <t>Supply and installation of 100MW PVPP on the former lignite coal mine.</t>
  </si>
  <si>
    <t>Photovoltaic power plant Bitola III</t>
  </si>
  <si>
    <t xml:space="preserve">Construction of new PAHE Tashmarunishta, with an installed capacity of 225 (3 x 75) MW -  hydro </t>
  </si>
  <si>
    <t>Reversible HPP:
Kozjak-HPP 
Sv. Petka (SPP)</t>
  </si>
  <si>
    <t>Supply and installation of 60MW PVPP on the former lignite coal mine.</t>
  </si>
  <si>
    <t>Photovoltaic power plant Bitola II</t>
  </si>
  <si>
    <t>Type of co-investment grant: Incentive payments to end-borrowers for eligible energy efficiency and renewable energy investments, or eligible CapEx investments. The primary objective of the investment incentive payments is to stimulate demand for green and capital expenditure investments among companies in the Pelagonia and Southwest regions of North Macedonia</t>
  </si>
  <si>
    <t>Support for ESM for standardized financial forecast and financnial reporting</t>
  </si>
  <si>
    <t>New RES installed capacity (MW) - where applicable</t>
  </si>
  <si>
    <t>Link to project (where available):</t>
  </si>
  <si>
    <t xml:space="preserve">-  </t>
  </si>
  <si>
    <t>Support for the preparation of diiferent subsidiary legislation according to EPBD Directive (Energy Performance of Buildings)</t>
  </si>
  <si>
    <t>JETIP Pipeline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</si>
</sst>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mm&quot;/&quot;yyyy"/>
    <numFmt numFmtId="165" formatCode="_-[$€-2]\ * #,##0.00_-;\-[$€-2]\ * #,##0.00_-;_-[$€-2]\ * &quot;-&quot;??_-;_-@_-"/>
    <numFmt numFmtId="166" formatCode="_-&quot;£&quot;* #,##0.00_-;\-&quot;£&quot;* #,##0.00_-;_-&quot;£&quot;* &quot;-&quot;??_-;_-@_-"/>
  </numFmts>
  <fonts count="19">
    <font>
      <sz val="11"/>
      <color theme="1"/>
      <name val="Aptos Narrow"/>
      <family val="2"/>
      <scheme val="minor"/>
    </font>
    <font>
      <sz val="11"/>
      <color theme="1"/>
      <name val="Aptos Narrow"/>
      <family val="2"/>
      <scheme val="minor"/>
    </font>
    <font>
      <b/>
      <sz val="15"/>
      <color theme="3"/>
      <name val="Aptos Narrow"/>
      <family val="2"/>
      <scheme val="minor"/>
    </font>
    <font>
      <u/>
      <sz val="11"/>
      <color theme="10"/>
      <name val="Aptos Narrow"/>
      <family val="2"/>
      <scheme val="minor"/>
    </font>
    <font>
      <b/>
      <sz val="11"/>
      <color theme="0"/>
      <name val="Arial"/>
      <family val="2"/>
    </font>
    <font>
      <sz val="10"/>
      <color rgb="FF000000"/>
      <name val="Aptos Narrow"/>
      <family val="2"/>
      <scheme val="minor"/>
    </font>
    <font>
      <sz val="11"/>
      <color theme="3" tint="-0.249977111117893"/>
      <name val="Aptos Narrow"/>
      <family val="2"/>
      <scheme val="minor"/>
    </font>
    <font>
      <sz val="11"/>
      <color theme="9"/>
      <name val="Aptos Narrow"/>
      <family val="2"/>
      <scheme val="minor"/>
    </font>
    <font>
      <b/>
      <sz val="12"/>
      <color theme="3"/>
      <name val="Arial"/>
      <family val="2"/>
    </font>
    <font>
      <sz val="11"/>
      <color rgb="FFFF0000"/>
      <name val="Aptos Narrow"/>
      <family val="2"/>
      <scheme val="minor"/>
    </font>
    <font>
      <sz val="11"/>
      <color theme="9" tint="0.39997558519241921"/>
      <name val="Aptos Narrow"/>
      <family val="2"/>
      <scheme val="minor"/>
    </font>
    <font>
      <sz val="11"/>
      <color theme="0"/>
      <name val="Arial"/>
      <family val="2"/>
    </font>
    <font>
      <sz val="11"/>
      <color theme="0"/>
      <name val="Aptos Narrow"/>
      <family val="2"/>
      <scheme val="minor"/>
    </font>
    <font>
      <u/>
      <sz val="11"/>
      <color theme="0"/>
      <name val="Aptos Narrow"/>
      <family val="2"/>
      <scheme val="minor"/>
    </font>
    <font>
      <sz val="11"/>
      <color theme="8" tint="-0.499984740745262"/>
      <name val="Arial"/>
      <family val="2"/>
    </font>
    <font>
      <u/>
      <sz val="11"/>
      <color theme="8" tint="-0.499984740745262"/>
      <name val="Arial"/>
      <family val="2"/>
    </font>
    <font>
      <sz val="11"/>
      <color theme="8" tint="-0.499984740745262"/>
      <name val="Aptos Narrow"/>
      <family val="2"/>
      <scheme val="minor"/>
    </font>
    <font>
      <u/>
      <sz val="11"/>
      <color theme="8" tint="-0.499984740745262"/>
      <name val="Aptos Narrow"/>
      <family val="2"/>
      <scheme val="minor"/>
    </font>
    <font>
      <b/>
      <sz val="36"/>
      <color theme="3" tint="-0.499984740745262"/>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79998168889431442"/>
        <bgColor theme="7"/>
      </patternFill>
    </fill>
    <fill>
      <patternFill patternType="solid">
        <fgColor theme="5" tint="0.79998168889431442"/>
        <bgColor rgb="FF34A853"/>
      </patternFill>
    </fill>
    <fill>
      <patternFill patternType="solid">
        <fgColor theme="5" tint="0.79998168889431442"/>
        <bgColor rgb="FFFFE599"/>
      </patternFill>
    </fill>
    <fill>
      <patternFill patternType="solid">
        <fgColor rgb="FFFFFF00"/>
        <bgColor indexed="64"/>
      </patternFill>
    </fill>
    <fill>
      <patternFill patternType="solid">
        <fgColor theme="8" tint="-0.249977111117893"/>
        <bgColor rgb="FF34A853"/>
      </patternFill>
    </fill>
    <fill>
      <patternFill patternType="solid">
        <fgColor theme="8" tint="-0.249977111117893"/>
        <bgColor theme="7"/>
      </patternFill>
    </fill>
    <fill>
      <patternFill patternType="solid">
        <fgColor theme="8" tint="-0.249977111117893"/>
        <bgColor indexed="64"/>
      </patternFill>
    </fill>
    <fill>
      <patternFill patternType="solid">
        <fgColor theme="8" tint="-0.249977111117893"/>
        <bgColor rgb="FFFFE599"/>
      </patternFill>
    </fill>
    <fill>
      <patternFill patternType="solid">
        <fgColor theme="9" tint="-0.249977111117893"/>
        <bgColor theme="8" tint="0.59999389629810485"/>
      </patternFill>
    </fill>
    <fill>
      <patternFill patternType="solid">
        <fgColor theme="9" tint="-0.249977111117893"/>
        <bgColor indexed="64"/>
      </patternFill>
    </fill>
  </fills>
  <borders count="18">
    <border>
      <left/>
      <right/>
      <top/>
      <bottom/>
      <diagonal/>
    </border>
    <border>
      <left/>
      <right/>
      <top/>
      <bottom style="thick">
        <color theme="4"/>
      </bottom>
      <diagonal/>
    </border>
    <border>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thin">
        <color indexed="64"/>
      </bottom>
      <diagonal/>
    </border>
    <border>
      <left style="medium">
        <color theme="0" tint="-0.499984740745262"/>
      </left>
      <right style="medium">
        <color theme="0" tint="-0.499984740745262"/>
      </right>
      <top/>
      <bottom style="thin">
        <color indexed="64"/>
      </bottom>
      <diagonal/>
    </border>
    <border>
      <left/>
      <right/>
      <top/>
      <bottom style="thin">
        <color indexed="64"/>
      </bottom>
      <diagonal/>
    </border>
    <border>
      <left/>
      <right style="medium">
        <color theme="0" tint="-0.499984740745262"/>
      </right>
      <top/>
      <bottom style="thin">
        <color indexed="64"/>
      </bottom>
      <diagonal/>
    </border>
    <border>
      <left style="medium">
        <color theme="0" tint="-0.499984740745262"/>
      </left>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right/>
      <top style="thin">
        <color indexed="64"/>
      </top>
      <bottom style="thin">
        <color indexed="64"/>
      </bottom>
      <diagonal/>
    </border>
    <border>
      <left/>
      <right style="medium">
        <color theme="0" tint="-0.499984740745262"/>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1" applyNumberFormat="0" applyFill="0" applyAlignment="0" applyProtection="0"/>
    <xf numFmtId="0" fontId="3" fillId="0" borderId="0" applyNumberFormat="0" applyFill="0" applyBorder="0" applyAlignment="0" applyProtection="0"/>
    <xf numFmtId="0" fontId="5" fillId="0" borderId="0"/>
    <xf numFmtId="166" fontId="1" fillId="0" borderId="0" applyFont="0" applyFill="0" applyBorder="0" applyAlignment="0" applyProtection="0"/>
  </cellStyleXfs>
  <cellXfs count="76">
    <xf numFmtId="0" fontId="0" fillId="0" borderId="0" xfId="0"/>
    <xf numFmtId="0" fontId="1" fillId="2" borderId="0" xfId="0" applyFont="1" applyFill="1" applyAlignment="1">
      <alignment vertical="center"/>
    </xf>
    <xf numFmtId="3" fontId="1" fillId="2" borderId="0" xfId="0" applyNumberFormat="1" applyFont="1" applyFill="1" applyAlignment="1">
      <alignment vertical="center"/>
    </xf>
    <xf numFmtId="0" fontId="7" fillId="0" borderId="0" xfId="0" applyFont="1"/>
    <xf numFmtId="0" fontId="8" fillId="3" borderId="15" xfId="1" applyFont="1" applyFill="1" applyBorder="1" applyAlignment="1">
      <alignment horizontal="center" vertical="center" wrapText="1"/>
    </xf>
    <xf numFmtId="0" fontId="8" fillId="4" borderId="15" xfId="1" applyFont="1" applyFill="1" applyBorder="1" applyAlignment="1">
      <alignment horizontal="center" vertical="center" wrapText="1"/>
    </xf>
    <xf numFmtId="49" fontId="8" fillId="5" borderId="15" xfId="1" applyNumberFormat="1" applyFont="1" applyFill="1" applyBorder="1" applyAlignment="1">
      <alignment horizontal="center" vertical="center" wrapText="1"/>
    </xf>
    <xf numFmtId="0" fontId="8" fillId="5" borderId="15" xfId="1" applyFont="1" applyFill="1" applyBorder="1" applyAlignment="1">
      <alignment horizontal="center" vertical="center" wrapText="1"/>
    </xf>
    <xf numFmtId="165" fontId="8" fillId="3" borderId="15" xfId="1" applyNumberFormat="1" applyFont="1" applyFill="1" applyBorder="1" applyAlignment="1">
      <alignment horizontal="center" vertical="center" wrapText="1"/>
    </xf>
    <xf numFmtId="0" fontId="8" fillId="6" borderId="15" xfId="1" applyFont="1" applyFill="1" applyBorder="1" applyAlignment="1">
      <alignment horizontal="center" vertical="center" wrapText="1"/>
    </xf>
    <xf numFmtId="0" fontId="7" fillId="0" borderId="16" xfId="0" applyFont="1" applyBorder="1" applyAlignment="1">
      <alignment horizontal="center" vertical="center"/>
    </xf>
    <xf numFmtId="0" fontId="7" fillId="0" borderId="16" xfId="0" applyFont="1" applyBorder="1" applyAlignment="1">
      <alignment horizontal="left" vertical="top" wrapText="1"/>
    </xf>
    <xf numFmtId="0" fontId="7" fillId="0" borderId="16" xfId="0" applyFont="1" applyBorder="1" applyAlignment="1">
      <alignment horizontal="center" vertical="center" wrapText="1"/>
    </xf>
    <xf numFmtId="165" fontId="7"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165" fontId="9" fillId="0" borderId="16" xfId="0" applyNumberFormat="1" applyFont="1" applyBorder="1" applyAlignment="1">
      <alignment horizontal="center" vertical="center"/>
    </xf>
    <xf numFmtId="0" fontId="9" fillId="0" borderId="0" xfId="0" applyFont="1"/>
    <xf numFmtId="0" fontId="6" fillId="7" borderId="16" xfId="0" applyFont="1" applyFill="1" applyBorder="1" applyAlignment="1">
      <alignment horizontal="center" vertical="center"/>
    </xf>
    <xf numFmtId="0" fontId="6" fillId="7" borderId="16" xfId="0" applyFont="1" applyFill="1" applyBorder="1" applyAlignment="1">
      <alignment horizontal="left" vertical="top" wrapText="1"/>
    </xf>
    <xf numFmtId="0" fontId="9" fillId="7" borderId="16" xfId="0" applyFont="1" applyFill="1" applyBorder="1" applyAlignment="1">
      <alignment horizontal="center" vertical="center"/>
    </xf>
    <xf numFmtId="0" fontId="9" fillId="7" borderId="16" xfId="0" applyFont="1" applyFill="1" applyBorder="1" applyAlignment="1">
      <alignment horizontal="center" vertical="center" wrapText="1"/>
    </xf>
    <xf numFmtId="165" fontId="9" fillId="7" borderId="16" xfId="0" applyNumberFormat="1" applyFont="1" applyFill="1" applyBorder="1" applyAlignment="1">
      <alignment horizontal="center" vertical="center"/>
    </xf>
    <xf numFmtId="0" fontId="9" fillId="7" borderId="0" xfId="0" applyFont="1" applyFill="1"/>
    <xf numFmtId="0" fontId="0" fillId="0" borderId="0" xfId="0" applyAlignment="1">
      <alignment horizontal="left" vertical="top" wrapText="1"/>
    </xf>
    <xf numFmtId="0" fontId="0" fillId="0" borderId="0" xfId="0" applyAlignment="1">
      <alignment horizontal="left" vertical="top"/>
    </xf>
    <xf numFmtId="0" fontId="7" fillId="0" borderId="15" xfId="0" applyFont="1" applyBorder="1" applyAlignment="1">
      <alignment horizontal="center" vertical="center"/>
    </xf>
    <xf numFmtId="0" fontId="9" fillId="7" borderId="17" xfId="0" applyFont="1" applyFill="1" applyBorder="1" applyAlignment="1">
      <alignment horizontal="center" vertical="center"/>
    </xf>
    <xf numFmtId="0" fontId="0" fillId="0" borderId="9" xfId="0" applyBorder="1"/>
    <xf numFmtId="0" fontId="9" fillId="0" borderId="16" xfId="0" applyFont="1" applyBorder="1" applyAlignment="1">
      <alignment horizontal="left" vertical="top" wrapText="1"/>
    </xf>
    <xf numFmtId="0" fontId="10" fillId="0" borderId="16" xfId="0" applyFont="1" applyBorder="1" applyAlignment="1">
      <alignment horizontal="center" vertical="center"/>
    </xf>
    <xf numFmtId="0" fontId="10" fillId="0" borderId="16" xfId="0" applyFont="1" applyBorder="1" applyAlignment="1">
      <alignment horizontal="left" vertical="top" wrapText="1"/>
    </xf>
    <xf numFmtId="0" fontId="10" fillId="0" borderId="16" xfId="0" applyFont="1" applyBorder="1" applyAlignment="1">
      <alignment horizontal="center" vertical="center" wrapText="1"/>
    </xf>
    <xf numFmtId="165" fontId="10" fillId="0" borderId="16" xfId="0" applyNumberFormat="1" applyFont="1" applyBorder="1" applyAlignment="1">
      <alignment horizontal="center" vertical="center"/>
    </xf>
    <xf numFmtId="49" fontId="4" fillId="8" borderId="3" xfId="1" applyNumberFormat="1" applyFont="1" applyFill="1" applyBorder="1" applyAlignment="1">
      <alignment horizontal="center" vertical="center" wrapText="1"/>
    </xf>
    <xf numFmtId="49" fontId="4" fillId="8" borderId="4" xfId="1" applyNumberFormat="1" applyFont="1" applyFill="1" applyBorder="1" applyAlignment="1">
      <alignment horizontal="center" vertical="center" wrapText="1"/>
    </xf>
    <xf numFmtId="49" fontId="4" fillId="8" borderId="5" xfId="1" applyNumberFormat="1" applyFont="1" applyFill="1" applyBorder="1" applyAlignment="1">
      <alignment horizontal="center" vertical="center" wrapText="1"/>
    </xf>
    <xf numFmtId="0" fontId="4" fillId="8" borderId="4" xfId="1"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8" borderId="5" xfId="1" applyFont="1" applyFill="1" applyBorder="1" applyAlignment="1">
      <alignment horizontal="center" vertical="center" wrapText="1"/>
    </xf>
    <xf numFmtId="3" fontId="4" fillId="10" borderId="5" xfId="1" applyNumberFormat="1" applyFont="1" applyFill="1" applyBorder="1" applyAlignment="1">
      <alignment horizontal="center" vertical="center" wrapText="1"/>
    </xf>
    <xf numFmtId="0" fontId="4" fillId="11" borderId="6" xfId="1"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8" xfId="0" applyFont="1" applyFill="1" applyBorder="1" applyAlignment="1">
      <alignment horizontal="left" vertical="center" wrapText="1"/>
    </xf>
    <xf numFmtId="0" fontId="11" fillId="12" borderId="9" xfId="0" applyFont="1" applyFill="1" applyBorder="1" applyAlignment="1">
      <alignment horizontal="left"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164" fontId="11" fillId="13" borderId="8" xfId="0" applyNumberFormat="1" applyFont="1" applyFill="1" applyBorder="1" applyAlignment="1">
      <alignment horizontal="center" vertical="center" wrapText="1"/>
    </xf>
    <xf numFmtId="3" fontId="11" fillId="12" borderId="9" xfId="0" applyNumberFormat="1"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3" fillId="12" borderId="10" xfId="2"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left" vertical="center" wrapText="1"/>
    </xf>
    <xf numFmtId="49" fontId="14" fillId="2" borderId="13" xfId="0" applyNumberFormat="1" applyFont="1" applyFill="1" applyBorder="1" applyAlignment="1">
      <alignment horizontal="left"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3" fontId="14" fillId="0" borderId="9" xfId="0" applyNumberFormat="1" applyFont="1" applyBorder="1" applyAlignment="1">
      <alignment horizontal="center" vertical="center" wrapText="1"/>
    </xf>
    <xf numFmtId="0" fontId="15" fillId="2" borderId="14" xfId="2" applyFont="1" applyFill="1" applyBorder="1" applyAlignment="1">
      <alignment horizontal="center" vertical="center" wrapText="1"/>
    </xf>
    <xf numFmtId="0" fontId="16" fillId="2" borderId="0" xfId="0" applyFont="1" applyFill="1" applyAlignment="1">
      <alignment vertical="center"/>
    </xf>
    <xf numFmtId="3" fontId="14" fillId="2" borderId="13" xfId="0" applyNumberFormat="1" applyFont="1" applyFill="1" applyBorder="1" applyAlignment="1">
      <alignment horizontal="center"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164" fontId="14" fillId="0" borderId="8"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7" fillId="0" borderId="10" xfId="2" applyFont="1" applyBorder="1" applyAlignment="1">
      <alignment horizontal="center" vertical="center" wrapText="1"/>
    </xf>
    <xf numFmtId="0" fontId="17" fillId="2" borderId="14" xfId="2" applyFont="1" applyFill="1" applyBorder="1" applyAlignment="1">
      <alignment horizontal="center" vertical="center" wrapText="1"/>
    </xf>
    <xf numFmtId="0" fontId="12" fillId="2" borderId="0" xfId="0" applyFont="1" applyFill="1" applyAlignment="1">
      <alignment vertical="center"/>
    </xf>
    <xf numFmtId="3" fontId="11" fillId="12" borderId="9" xfId="0" quotePrefix="1" applyNumberFormat="1" applyFont="1" applyFill="1" applyBorder="1" applyAlignment="1">
      <alignment horizontal="center" vertical="center" wrapText="1"/>
    </xf>
    <xf numFmtId="3" fontId="14" fillId="2" borderId="13" xfId="0" quotePrefix="1" applyNumberFormat="1" applyFont="1" applyFill="1" applyBorder="1" applyAlignment="1">
      <alignment horizontal="center" vertical="center" wrapText="1"/>
    </xf>
    <xf numFmtId="0" fontId="18" fillId="2" borderId="0" xfId="0" applyFont="1" applyFill="1" applyAlignment="1">
      <alignment horizontal="center" vertical="center"/>
    </xf>
    <xf numFmtId="0" fontId="18" fillId="2" borderId="2" xfId="0" applyFont="1" applyFill="1" applyBorder="1" applyAlignment="1">
      <alignment horizontal="center" vertical="center"/>
    </xf>
  </cellXfs>
  <cellStyles count="5">
    <cellStyle name="Currency 2" xfId="4" xr:uid="{EEC7EDEE-E703-40DB-B786-5175BA58DDCB}"/>
    <cellStyle name="Heading 1" xfId="1" builtinId="16"/>
    <cellStyle name="Hyperlink" xfId="2" builtinId="8"/>
    <cellStyle name="Normal" xfId="0" builtinId="0"/>
    <cellStyle name="Normal 2" xfId="3" xr:uid="{D0086FFF-441F-4310-938F-ADD79F913C56}"/>
  </cellStyles>
  <dxfs count="23">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_-[$€-2]\ * #,##0.00_-;\-[$€-2]\ * #,##0.00_-;_-[$€-2]\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center" vertical="center"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21763</xdr:colOff>
      <xdr:row>0</xdr:row>
      <xdr:rowOff>0</xdr:rowOff>
    </xdr:from>
    <xdr:to>
      <xdr:col>2</xdr:col>
      <xdr:colOff>653134</xdr:colOff>
      <xdr:row>6</xdr:row>
      <xdr:rowOff>261256</xdr:rowOff>
    </xdr:to>
    <xdr:pic>
      <xdr:nvPicPr>
        <xdr:cNvPr id="4" name="image1.png">
          <a:extLst>
            <a:ext uri="{FF2B5EF4-FFF2-40B4-BE49-F238E27FC236}">
              <a16:creationId xmlns:a16="http://schemas.microsoft.com/office/drawing/2014/main" id="{4E6272FC-A226-460F-BBAE-FFEBB264AEDB}"/>
            </a:ext>
          </a:extLst>
        </xdr:cNvPr>
        <xdr:cNvPicPr/>
      </xdr:nvPicPr>
      <xdr:blipFill>
        <a:blip xmlns:r="http://schemas.openxmlformats.org/officeDocument/2006/relationships" r:embed="rId1"/>
        <a:srcRect/>
        <a:stretch>
          <a:fillRect/>
        </a:stretch>
      </xdr:blipFill>
      <xdr:spPr>
        <a:xfrm>
          <a:off x="21763" y="0"/>
          <a:ext cx="4212771" cy="1371599"/>
        </a:xfrm>
        <a:prstGeom prst="rect">
          <a:avLst/>
        </a:prstGeom>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55A3CC-63C8-4F71-B28A-C0EC6BB4D939}" name="Table1" displayName="Table1" ref="A1:T14" totalsRowShown="0" dataDxfId="21" headerRowBorderDxfId="22" tableBorderDxfId="20">
  <autoFilter ref="A1:T14" xr:uid="{E4F25DA6-DA9D-411E-AF7F-3DFFBE1D3B9F}"/>
  <tableColumns count="20">
    <tableColumn id="1" xr3:uid="{F60666E4-1372-4BA6-80DE-D30F8A541844}" name="Level of relevance" dataDxfId="19"/>
    <tableColumn id="2" xr3:uid="{5C19F49B-6F23-4082-88FE-379C30F45602}" name="Title of project" dataDxfId="18"/>
    <tableColumn id="3" xr3:uid="{D4E77164-6B3D-4070-B482-B0F65A583616}" name="Project description" dataDxfId="17"/>
    <tableColumn id="4" xr3:uid="{3919A905-ED42-4039-9AB2-E2BD06BEFDEE}" name="New RES installed capacity (MW) - when applicable" dataDxfId="16"/>
    <tableColumn id="5" xr3:uid="{AD206AED-5ECA-4D02-ABC6-489703F50729}" name="Lead MDB / Project lead" dataDxfId="15"/>
    <tableColumn id="6" xr3:uid="{EDE413B9-3C2B-414E-AC2C-BE55F0CEC407}" name="Co-financiers" dataDxfId="14"/>
    <tableColumn id="7" xr3:uid="{E6411C51-C268-4B67-BBE4-18D17F8FDC6C}" name="Beneficiary" dataDxfId="13"/>
    <tableColumn id="8" xr3:uid="{8AE32764-94BB-421D-A7F5-93F3E8803518}" name="Project location" dataDxfId="12"/>
    <tableColumn id="9" xr3:uid="{EE0C8F95-4731-4C70-9CBF-5C23B5E8F8B9}" name="Contract signing date" dataDxfId="11"/>
    <tableColumn id="10" xr3:uid="{1676100B-8F94-409B-93D7-C97CF6A0D30D}" name="Envisioned completion date" dataDxfId="10"/>
    <tableColumn id="11" xr3:uid="{BA7CBAA2-76AA-4B69-8A59-DA26EC4952A3}" name="Total project value (EUR)" dataDxfId="9"/>
    <tableColumn id="12" xr3:uid="{20361936-866C-4A53-9B8D-0DE218810AB4}" name="Project type" dataDxfId="8"/>
    <tableColumn id="13" xr3:uid="{5E23E371-06BC-4920-B547-67F4D20747CE}" name="Main JETIP Pillar" dataDxfId="7"/>
    <tableColumn id="14" xr3:uid="{C6E6DB69-FDD6-429A-B728-7D4964F017A0}" name="Main technology" dataDxfId="6"/>
    <tableColumn id="15" xr3:uid="{F5167576-FABA-45E7-A964-B5DFC061FF51}" name="Project status" dataDxfId="5"/>
    <tableColumn id="16" xr3:uid="{E772CC36-9707-45C8-8273-692FFACEB470}" name="Type of financing" dataDxfId="4"/>
    <tableColumn id="17" xr3:uid="{00FF2B63-0F23-4907-971B-6282F717BDEA}" name="Project Financing status" dataDxfId="3"/>
    <tableColumn id="18" xr3:uid="{350B5128-7A25-4CA3-A39C-EB835348C25D}" name="ACT IP" dataDxfId="2"/>
    <tableColumn id="19" xr3:uid="{19872A08-1D53-4841-B2BA-619F5F31DBE3}" name="Link to project:" dataDxfId="1"/>
    <tableColumn id="20" xr3:uid="{626F823C-C1D2-4030-B762-6A80748AD713}" name="Column1"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JETIP TSU">
      <a:dk1>
        <a:srgbClr val="1E7A74"/>
      </a:dk1>
      <a:lt1>
        <a:srgbClr val="FFFFFF"/>
      </a:lt1>
      <a:dk2>
        <a:srgbClr val="2E9CA7"/>
      </a:dk2>
      <a:lt2>
        <a:srgbClr val="E7E6E6"/>
      </a:lt2>
      <a:accent1>
        <a:srgbClr val="6BD2CD"/>
      </a:accent1>
      <a:accent2>
        <a:srgbClr val="227A9F"/>
      </a:accent2>
      <a:accent3>
        <a:srgbClr val="000000"/>
      </a:accent3>
      <a:accent4>
        <a:srgbClr val="1E204E"/>
      </a:accent4>
      <a:accent5>
        <a:srgbClr val="235A7D"/>
      </a:accent5>
      <a:accent6>
        <a:srgbClr val="2D97A3"/>
      </a:accent6>
      <a:hlink>
        <a:srgbClr val="C4DA8F"/>
      </a:hlink>
      <a:folHlink>
        <a:srgbClr val="255D8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rojects.worldbank.org/en/projects-operations/project-detail/P177610" TargetMode="External"/><Relationship Id="rId18" Type="http://schemas.openxmlformats.org/officeDocument/2006/relationships/hyperlink" Target="https://www.ebrd.com/content/dam/ebrd_dxp/documents/project/54625/mepso--transmission-grid-strengthening-board-report.pdf" TargetMode="External"/><Relationship Id="rId26" Type="http://schemas.openxmlformats.org/officeDocument/2006/relationships/hyperlink" Target="https://eu4green.eu/" TargetMode="External"/><Relationship Id="rId39" Type="http://schemas.openxmlformats.org/officeDocument/2006/relationships/drawing" Target="../drawings/drawing1.xml"/><Relationship Id="rId21" Type="http://schemas.openxmlformats.org/officeDocument/2006/relationships/hyperlink" Target="https://www.eib.org/en/press/all/2024-078-north-macedonia-eib-global-supports-greening-of-the-financial-system-through-dedicated-advisory-programme" TargetMode="External"/><Relationship Id="rId34" Type="http://schemas.openxmlformats.org/officeDocument/2006/relationships/hyperlink" Target="https://www.undp.org/north-macedonia/blog/scaling-solutions-leveraging-open-data-tackle-air-pollution" TargetMode="External"/><Relationship Id="rId7" Type="http://schemas.openxmlformats.org/officeDocument/2006/relationships/hyperlink" Target="https://neighbourhood-enlargement.ec.europa.eu/enlargement-policy/overview-instrument-pre-accession-assistance/north-macedonia-financial-assistance-under-ipa_en" TargetMode="External"/><Relationship Id="rId12" Type="http://schemas.openxmlformats.org/officeDocument/2006/relationships/hyperlink" Target="https://euprojects.al/euprojects/eu4green-support-the-implementation-of-the-green-agenda-for-the-western-balkans/" TargetMode="External"/><Relationship Id="rId17" Type="http://schemas.openxmlformats.org/officeDocument/2006/relationships/hyperlink" Target="https://www.ebrd.com/work-with-us/projects/psd/52320.html" TargetMode="External"/><Relationship Id="rId25" Type="http://schemas.openxmlformats.org/officeDocument/2006/relationships/hyperlink" Target="https://enlargement.ec.europa.eu/document/download/c8a403a9-4996-4668-a162-373e4662058a_en?filename=AD%2006%20Just%20transition%20WB-FINAL.pdf" TargetMode="External"/><Relationship Id="rId33" Type="http://schemas.openxmlformats.org/officeDocument/2006/relationships/hyperlink" Target="https://skills4future.mk/wp-content/uploads/2024/07/Green-Transition-Center-Pelagonija-ENG-.pdf" TargetMode="External"/><Relationship Id="rId38" Type="http://schemas.openxmlformats.org/officeDocument/2006/relationships/printerSettings" Target="../printerSettings/printerSettings1.bin"/><Relationship Id="rId2" Type="http://schemas.openxmlformats.org/officeDocument/2006/relationships/hyperlink" Target="https://www.eib.org/en/press/all/2023-275-eib-global-unlocks-eur100-million-of-eu-investment-with-development-bank-of-north-macedonia-to-boost-green-transformation-of-smes" TargetMode="External"/><Relationship Id="rId16" Type="http://schemas.openxmlformats.org/officeDocument/2006/relationships/hyperlink" Target="https://www.ebrd.com/work-with-us/projects/psd/52320.html" TargetMode="External"/><Relationship Id="rId20" Type="http://schemas.openxmlformats.org/officeDocument/2006/relationships/hyperlink" Target="https://www.ebrd.com/home/work-with-us/projects/psd/55994.html" TargetMode="External"/><Relationship Id="rId29" Type="http://schemas.openxmlformats.org/officeDocument/2006/relationships/hyperlink" Target="https://seenews.com/news/kfw-lends-n-macedonias-esm-55-mln-euro-for-green-energy-projects-1268405" TargetMode="External"/><Relationship Id="rId1" Type="http://schemas.openxmlformats.org/officeDocument/2006/relationships/hyperlink" Target="https://www.ebrd.com/work-with-us/projects/psd/53583.html" TargetMode="External"/><Relationship Id="rId6" Type="http://schemas.openxmlformats.org/officeDocument/2006/relationships/hyperlink" Target="https://www.ebrd.com/work-with-us/projects/psd/53583.html" TargetMode="External"/><Relationship Id="rId11" Type="http://schemas.openxmlformats.org/officeDocument/2006/relationships/hyperlink" Target="https://www.ebrd.com/news/2023/ebrd-supports-macedonian-public-utility-jsc-elektrani-na-severna-makedonija.html" TargetMode="External"/><Relationship Id="rId24" Type="http://schemas.openxmlformats.org/officeDocument/2006/relationships/hyperlink" Target="https://enlargement.ec.europa.eu/enlargement-policy/overview-instrument-pre-accession-assistance/north-macedonia-financial-assistance-under-ipa_en" TargetMode="External"/><Relationship Id="rId32" Type="http://schemas.openxmlformats.org/officeDocument/2006/relationships/hyperlink" Target="https://www.greenclimate.fund/project/fp177" TargetMode="External"/><Relationship Id="rId37" Type="http://schemas.openxmlformats.org/officeDocument/2006/relationships/hyperlink" Target="https://www.wbif.eu/project-detail/PRJ-MKD-ENE-003" TargetMode="External"/><Relationship Id="rId5" Type="http://schemas.openxmlformats.org/officeDocument/2006/relationships/hyperlink" Target="https://wbif.eu/project-detail/PRJ-MKD-ENE-033" TargetMode="External"/><Relationship Id="rId15" Type="http://schemas.openxmlformats.org/officeDocument/2006/relationships/hyperlink" Target="https://www.esm.com.mk/wp-content/uploads/2022/01/20220622_Kapitalni-proekti-ESM_eng.pdf" TargetMode="External"/><Relationship Id="rId23" Type="http://schemas.openxmlformats.org/officeDocument/2006/relationships/hyperlink" Target="https://www.eib.org/en/press/all/2023-326-eib-global-provides-a-eur1-million-technical-assistance-grant-to-boost-the-rollout-of-green-financing-for-smes-in-north-macedonia" TargetMode="External"/><Relationship Id="rId28" Type="http://schemas.openxmlformats.org/officeDocument/2006/relationships/hyperlink" Target="https://fez.gov.mk/en/green-investment-opportunities/" TargetMode="External"/><Relationship Id="rId36" Type="http://schemas.openxmlformats.org/officeDocument/2006/relationships/hyperlink" Target="https://neighbourhood-enlargement.ec.europa.eu/document/download/d678df93-33f1-4992-bc5e-52c86874f955_en" TargetMode="External"/><Relationship Id="rId10" Type="http://schemas.openxmlformats.org/officeDocument/2006/relationships/hyperlink" Target="https://euprojects.al/euprojects/eu4green-support-the-implementation-of-the-green-agenda-for-the-western-balkans/" TargetMode="External"/><Relationship Id="rId19" Type="http://schemas.openxmlformats.org/officeDocument/2006/relationships/hyperlink" Target="https://www.ebrd.com/home/work-with-us/projects/psd/56148.html" TargetMode="External"/><Relationship Id="rId31" Type="http://schemas.openxmlformats.org/officeDocument/2006/relationships/hyperlink" Target="https://projects.worldbank.org/en/projects-operations/project-detail/P149990" TargetMode="External"/><Relationship Id="rId4" Type="http://schemas.openxmlformats.org/officeDocument/2006/relationships/hyperlink" Target="https://www.eib.org/en/products/advisory-services/gfs/index" TargetMode="External"/><Relationship Id="rId9" Type="http://schemas.openxmlformats.org/officeDocument/2006/relationships/hyperlink" Target="https://environment.ec.europa.eu/topics/air_en" TargetMode="External"/><Relationship Id="rId14" Type="http://schemas.openxmlformats.org/officeDocument/2006/relationships/hyperlink" Target="https://www.gtai.de/resource/blob/1791286/ce50bffc0e940c79e4a3ea771f202096/AUS202406211791284.pdf" TargetMode="External"/><Relationship Id="rId22" Type="http://schemas.openxmlformats.org/officeDocument/2006/relationships/hyperlink" Target="https://www.citygapfund.org/" TargetMode="External"/><Relationship Id="rId27" Type="http://schemas.openxmlformats.org/officeDocument/2006/relationships/hyperlink" Target="https://www.greenclimate.fund/project/fp194" TargetMode="External"/><Relationship Id="rId30" Type="http://schemas.openxmlformats.org/officeDocument/2006/relationships/hyperlink" Target="https://www.wbif.eu/news-details/energy-support-package-action-rehabilitation-six-hydropower-plants-north-macedonia" TargetMode="External"/><Relationship Id="rId35" Type="http://schemas.openxmlformats.org/officeDocument/2006/relationships/hyperlink" Target="https://www.cif.org/knowledge-documents/women-led-coal-transitions-wolcot-grant-mechanism-under-accelerated-coal" TargetMode="External"/><Relationship Id="rId8" Type="http://schemas.openxmlformats.org/officeDocument/2006/relationships/hyperlink" Target="https://www.ebrd.com/work-with-us/projects/psd/54625.html" TargetMode="External"/><Relationship Id="rId3" Type="http://schemas.openxmlformats.org/officeDocument/2006/relationships/hyperlink" Target="https://finance.gov.mk/agreements-for-realization-of-district-heating-bitola-project-signed/?lang=e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B638-4008-48BA-8C82-76F0CF53D1EF}">
  <dimension ref="A1:L93"/>
  <sheetViews>
    <sheetView tabSelected="1" topLeftCell="B1" zoomScale="70" zoomScaleNormal="70" workbookViewId="0">
      <pane ySplit="8" topLeftCell="A21" activePane="bottomLeft" state="frozen"/>
      <selection activeCell="A2" sqref="A2"/>
      <selection pane="bottomLeft" activeCell="B8" sqref="B8"/>
    </sheetView>
  </sheetViews>
  <sheetFormatPr defaultColWidth="8.8984375" defaultRowHeight="166.8" customHeight="1"/>
  <cols>
    <col min="1" max="1" width="3.8984375" style="1" bestFit="1" customWidth="1"/>
    <col min="2" max="2" width="43.09765625" style="1" customWidth="1"/>
    <col min="3" max="3" width="99.296875" style="1" customWidth="1"/>
    <col min="4" max="4" width="16.796875" style="1" customWidth="1"/>
    <col min="5" max="5" width="15.09765625" style="1" customWidth="1"/>
    <col min="6" max="6" width="13.5" style="1" customWidth="1"/>
    <col min="7" max="7" width="27" style="1" customWidth="1"/>
    <col min="8" max="9" width="20.69921875" style="1" customWidth="1"/>
    <col min="10" max="10" width="20.69921875" style="2" customWidth="1"/>
    <col min="11" max="11" width="20.69921875" style="1" customWidth="1"/>
    <col min="12" max="12" width="23.3984375" style="1" customWidth="1"/>
    <col min="13" max="16384" width="8.8984375" style="1"/>
  </cols>
  <sheetData>
    <row r="1" spans="1:12" ht="14.4" customHeight="1">
      <c r="B1" s="74" t="s">
        <v>386</v>
      </c>
      <c r="C1" s="74"/>
      <c r="D1" s="74"/>
      <c r="E1" s="74"/>
      <c r="F1" s="74"/>
      <c r="G1" s="74"/>
      <c r="H1" s="74"/>
      <c r="I1" s="74"/>
      <c r="J1" s="74"/>
      <c r="K1" s="74"/>
    </row>
    <row r="2" spans="1:12" ht="14.4" customHeight="1">
      <c r="B2" s="74"/>
      <c r="C2" s="74"/>
      <c r="D2" s="74"/>
      <c r="E2" s="74"/>
      <c r="F2" s="74"/>
      <c r="G2" s="74"/>
      <c r="H2" s="74"/>
      <c r="I2" s="74"/>
      <c r="J2" s="74"/>
      <c r="K2" s="74"/>
    </row>
    <row r="3" spans="1:12" ht="14.4" customHeight="1">
      <c r="B3" s="74"/>
      <c r="C3" s="74"/>
      <c r="D3" s="74"/>
      <c r="E3" s="74"/>
      <c r="F3" s="74"/>
      <c r="G3" s="74"/>
      <c r="H3" s="74"/>
      <c r="I3" s="74"/>
      <c r="J3" s="74"/>
      <c r="K3" s="74"/>
    </row>
    <row r="4" spans="1:12" ht="14.4" customHeight="1">
      <c r="B4" s="74"/>
      <c r="C4" s="74"/>
      <c r="D4" s="74"/>
      <c r="E4" s="74"/>
      <c r="F4" s="74"/>
      <c r="G4" s="74"/>
      <c r="H4" s="74"/>
      <c r="I4" s="74"/>
      <c r="J4" s="74"/>
      <c r="K4" s="74"/>
    </row>
    <row r="5" spans="1:12" ht="14.4" customHeight="1">
      <c r="B5" s="74"/>
      <c r="C5" s="74"/>
      <c r="D5" s="74"/>
      <c r="E5" s="74"/>
      <c r="F5" s="74"/>
      <c r="G5" s="74"/>
      <c r="H5" s="74"/>
      <c r="I5" s="74"/>
      <c r="J5" s="74"/>
      <c r="K5" s="74"/>
    </row>
    <row r="6" spans="1:12" ht="14.4" customHeight="1">
      <c r="B6" s="74"/>
      <c r="C6" s="74"/>
      <c r="D6" s="74"/>
      <c r="E6" s="74"/>
      <c r="F6" s="74"/>
      <c r="G6" s="74"/>
      <c r="H6" s="74"/>
      <c r="I6" s="74"/>
      <c r="J6" s="74"/>
      <c r="K6" s="74"/>
    </row>
    <row r="7" spans="1:12" ht="24" customHeight="1" thickBot="1">
      <c r="B7" s="75"/>
      <c r="C7" s="75"/>
      <c r="D7" s="75"/>
      <c r="E7" s="75"/>
      <c r="F7" s="75"/>
      <c r="G7" s="75"/>
      <c r="H7" s="75"/>
      <c r="I7" s="75"/>
      <c r="J7" s="75"/>
      <c r="K7" s="75"/>
    </row>
    <row r="8" spans="1:12" ht="55.8" thickBot="1">
      <c r="A8" s="35" t="s">
        <v>253</v>
      </c>
      <c r="B8" s="36" t="s">
        <v>1</v>
      </c>
      <c r="C8" s="37" t="s">
        <v>2</v>
      </c>
      <c r="D8" s="38" t="s">
        <v>382</v>
      </c>
      <c r="E8" s="39" t="s">
        <v>4</v>
      </c>
      <c r="F8" s="40" t="s">
        <v>5</v>
      </c>
      <c r="G8" s="41" t="s">
        <v>6</v>
      </c>
      <c r="H8" s="40" t="s">
        <v>7</v>
      </c>
      <c r="I8" s="40" t="s">
        <v>9</v>
      </c>
      <c r="J8" s="42" t="s">
        <v>10</v>
      </c>
      <c r="K8" s="39" t="s">
        <v>14</v>
      </c>
      <c r="L8" s="43" t="s">
        <v>383</v>
      </c>
    </row>
    <row r="9" spans="1:12" s="71" customFormat="1" ht="38.4" customHeight="1">
      <c r="A9" s="44">
        <v>1</v>
      </c>
      <c r="B9" s="45" t="s">
        <v>25</v>
      </c>
      <c r="C9" s="46" t="s">
        <v>26</v>
      </c>
      <c r="D9" s="47">
        <v>0</v>
      </c>
      <c r="E9" s="48" t="s">
        <v>27</v>
      </c>
      <c r="F9" s="47" t="s">
        <v>20</v>
      </c>
      <c r="G9" s="48" t="s">
        <v>28</v>
      </c>
      <c r="H9" s="47" t="s">
        <v>29</v>
      </c>
      <c r="I9" s="49"/>
      <c r="J9" s="50" t="s">
        <v>22</v>
      </c>
      <c r="K9" s="48" t="s">
        <v>23</v>
      </c>
      <c r="L9" s="51" t="s">
        <v>20</v>
      </c>
    </row>
    <row r="10" spans="1:12" s="61" customFormat="1" ht="43.2" customHeight="1">
      <c r="A10" s="53">
        <v>2</v>
      </c>
      <c r="B10" s="54" t="s">
        <v>30</v>
      </c>
      <c r="C10" s="55" t="s">
        <v>31</v>
      </c>
      <c r="D10" s="56">
        <v>0</v>
      </c>
      <c r="E10" s="57" t="s">
        <v>27</v>
      </c>
      <c r="F10" s="56" t="s">
        <v>20</v>
      </c>
      <c r="G10" s="57" t="s">
        <v>32</v>
      </c>
      <c r="H10" s="56" t="s">
        <v>33</v>
      </c>
      <c r="I10" s="58">
        <v>45536</v>
      </c>
      <c r="J10" s="59">
        <v>100000</v>
      </c>
      <c r="K10" s="57" t="s">
        <v>34</v>
      </c>
      <c r="L10" s="60" t="s">
        <v>20</v>
      </c>
    </row>
    <row r="11" spans="1:12" s="71" customFormat="1" ht="55.2">
      <c r="A11" s="44">
        <v>3</v>
      </c>
      <c r="B11" s="45" t="s">
        <v>36</v>
      </c>
      <c r="C11" s="46" t="s">
        <v>37</v>
      </c>
      <c r="D11" s="47">
        <v>0</v>
      </c>
      <c r="E11" s="48" t="s">
        <v>27</v>
      </c>
      <c r="F11" s="47" t="s">
        <v>20</v>
      </c>
      <c r="G11" s="48" t="s">
        <v>38</v>
      </c>
      <c r="H11" s="47" t="s">
        <v>29</v>
      </c>
      <c r="I11" s="49"/>
      <c r="J11" s="50" t="s">
        <v>22</v>
      </c>
      <c r="K11" s="48" t="s">
        <v>23</v>
      </c>
      <c r="L11" s="52" t="s">
        <v>232</v>
      </c>
    </row>
    <row r="12" spans="1:12" s="61" customFormat="1" ht="94.8" customHeight="1">
      <c r="A12" s="53">
        <v>4</v>
      </c>
      <c r="B12" s="54" t="s">
        <v>40</v>
      </c>
      <c r="C12" s="55" t="s">
        <v>41</v>
      </c>
      <c r="D12" s="56">
        <v>0</v>
      </c>
      <c r="E12" s="57" t="s">
        <v>19</v>
      </c>
      <c r="F12" s="56" t="s">
        <v>20</v>
      </c>
      <c r="G12" s="57" t="s">
        <v>42</v>
      </c>
      <c r="H12" s="56" t="s">
        <v>21</v>
      </c>
      <c r="I12" s="58">
        <v>46388</v>
      </c>
      <c r="J12" s="59">
        <v>1000000</v>
      </c>
      <c r="K12" s="57" t="s">
        <v>63</v>
      </c>
      <c r="L12" s="60" t="s">
        <v>196</v>
      </c>
    </row>
    <row r="13" spans="1:12" s="71" customFormat="1" ht="13.8">
      <c r="A13" s="44">
        <v>5</v>
      </c>
      <c r="B13" s="45" t="s">
        <v>43</v>
      </c>
      <c r="C13" s="46" t="s">
        <v>44</v>
      </c>
      <c r="D13" s="47">
        <v>333</v>
      </c>
      <c r="E13" s="48" t="s">
        <v>22</v>
      </c>
      <c r="F13" s="47" t="s">
        <v>45</v>
      </c>
      <c r="G13" s="48" t="s">
        <v>46</v>
      </c>
      <c r="H13" s="47" t="s">
        <v>47</v>
      </c>
      <c r="I13" s="49"/>
      <c r="J13" s="72" t="s">
        <v>384</v>
      </c>
      <c r="K13" s="48" t="s">
        <v>23</v>
      </c>
      <c r="L13" s="52"/>
    </row>
    <row r="14" spans="1:12" s="61" customFormat="1" ht="26.4" customHeight="1">
      <c r="A14" s="53">
        <v>6</v>
      </c>
      <c r="B14" s="54" t="s">
        <v>48</v>
      </c>
      <c r="C14" s="55" t="s">
        <v>326</v>
      </c>
      <c r="D14" s="56">
        <v>29</v>
      </c>
      <c r="E14" s="57" t="s">
        <v>22</v>
      </c>
      <c r="F14" s="56" t="s">
        <v>20</v>
      </c>
      <c r="G14" s="57" t="s">
        <v>46</v>
      </c>
      <c r="H14" s="56" t="s">
        <v>49</v>
      </c>
      <c r="I14" s="58">
        <v>48214</v>
      </c>
      <c r="J14" s="62">
        <v>50000000</v>
      </c>
      <c r="K14" s="57" t="s">
        <v>23</v>
      </c>
      <c r="L14" s="60"/>
    </row>
    <row r="15" spans="1:12" s="71" customFormat="1" ht="58.8" customHeight="1">
      <c r="A15" s="44">
        <v>7</v>
      </c>
      <c r="B15" s="45" t="s">
        <v>50</v>
      </c>
      <c r="C15" s="46" t="s">
        <v>51</v>
      </c>
      <c r="D15" s="47">
        <v>0</v>
      </c>
      <c r="E15" s="48" t="s">
        <v>22</v>
      </c>
      <c r="F15" s="47" t="s">
        <v>20</v>
      </c>
      <c r="G15" s="48" t="s">
        <v>46</v>
      </c>
      <c r="H15" s="47" t="s">
        <v>52</v>
      </c>
      <c r="I15" s="49">
        <v>47484</v>
      </c>
      <c r="J15" s="50">
        <v>125000000</v>
      </c>
      <c r="K15" s="48" t="s">
        <v>23</v>
      </c>
      <c r="L15" s="51"/>
    </row>
    <row r="16" spans="1:12" s="61" customFormat="1" ht="46.2" customHeight="1">
      <c r="A16" s="53">
        <v>8</v>
      </c>
      <c r="B16" s="54" t="s">
        <v>53</v>
      </c>
      <c r="C16" s="55" t="s">
        <v>257</v>
      </c>
      <c r="D16" s="56">
        <v>108</v>
      </c>
      <c r="E16" s="57" t="s">
        <v>54</v>
      </c>
      <c r="F16" s="56" t="s">
        <v>55</v>
      </c>
      <c r="G16" s="57" t="s">
        <v>46</v>
      </c>
      <c r="H16" s="56" t="s">
        <v>56</v>
      </c>
      <c r="I16" s="58">
        <v>47119</v>
      </c>
      <c r="J16" s="62">
        <v>150000000</v>
      </c>
      <c r="K16" s="57" t="s">
        <v>57</v>
      </c>
      <c r="L16" s="60" t="s">
        <v>20</v>
      </c>
    </row>
    <row r="17" spans="1:12" s="71" customFormat="1" ht="109.2" customHeight="1">
      <c r="A17" s="44">
        <v>9</v>
      </c>
      <c r="B17" s="45" t="s">
        <v>59</v>
      </c>
      <c r="C17" s="46" t="s">
        <v>60</v>
      </c>
      <c r="D17" s="47">
        <v>0</v>
      </c>
      <c r="E17" s="48" t="s">
        <v>61</v>
      </c>
      <c r="F17" s="47" t="s">
        <v>20</v>
      </c>
      <c r="G17" s="48" t="s">
        <v>62</v>
      </c>
      <c r="H17" s="47" t="s">
        <v>29</v>
      </c>
      <c r="I17" s="49" t="s">
        <v>181</v>
      </c>
      <c r="J17" s="50">
        <v>100000000</v>
      </c>
      <c r="K17" s="48" t="s">
        <v>63</v>
      </c>
      <c r="L17" s="51" t="s">
        <v>313</v>
      </c>
    </row>
    <row r="18" spans="1:12" s="61" customFormat="1" ht="68.400000000000006" customHeight="1">
      <c r="A18" s="53">
        <v>10</v>
      </c>
      <c r="B18" s="63" t="s">
        <v>64</v>
      </c>
      <c r="C18" s="64" t="s">
        <v>65</v>
      </c>
      <c r="D18" s="65">
        <v>0</v>
      </c>
      <c r="E18" s="66" t="s">
        <v>54</v>
      </c>
      <c r="F18" s="65" t="s">
        <v>66</v>
      </c>
      <c r="G18" s="66" t="s">
        <v>46</v>
      </c>
      <c r="H18" s="65" t="s">
        <v>67</v>
      </c>
      <c r="I18" s="67">
        <v>46357</v>
      </c>
      <c r="J18" s="59">
        <v>91300000</v>
      </c>
      <c r="K18" s="66" t="s">
        <v>57</v>
      </c>
      <c r="L18" s="68" t="s">
        <v>20</v>
      </c>
    </row>
    <row r="19" spans="1:12" s="71" customFormat="1" ht="41.4" customHeight="1">
      <c r="A19" s="44">
        <v>11</v>
      </c>
      <c r="B19" s="45" t="s">
        <v>375</v>
      </c>
      <c r="C19" s="46" t="s">
        <v>374</v>
      </c>
      <c r="D19" s="47">
        <v>110</v>
      </c>
      <c r="E19" s="48" t="s">
        <v>70</v>
      </c>
      <c r="F19" s="47" t="s">
        <v>54</v>
      </c>
      <c r="G19" s="48" t="s">
        <v>46</v>
      </c>
      <c r="H19" s="47" t="s">
        <v>67</v>
      </c>
      <c r="I19" s="49">
        <v>46539</v>
      </c>
      <c r="J19" s="50">
        <v>87000000</v>
      </c>
      <c r="K19" s="48" t="s">
        <v>71</v>
      </c>
      <c r="L19" s="51" t="s">
        <v>158</v>
      </c>
    </row>
    <row r="20" spans="1:12" s="61" customFormat="1" ht="90.6" customHeight="1">
      <c r="A20" s="53">
        <v>12</v>
      </c>
      <c r="B20" s="63" t="s">
        <v>178</v>
      </c>
      <c r="C20" s="64" t="s">
        <v>179</v>
      </c>
      <c r="D20" s="65">
        <v>0</v>
      </c>
      <c r="E20" s="66" t="s">
        <v>61</v>
      </c>
      <c r="F20" s="65" t="s">
        <v>20</v>
      </c>
      <c r="G20" s="66" t="s">
        <v>180</v>
      </c>
      <c r="H20" s="65" t="s">
        <v>75</v>
      </c>
      <c r="I20" s="67" t="s">
        <v>181</v>
      </c>
      <c r="J20" s="59">
        <v>300000</v>
      </c>
      <c r="K20" s="66" t="s">
        <v>63</v>
      </c>
      <c r="L20" s="69" t="s">
        <v>314</v>
      </c>
    </row>
    <row r="21" spans="1:12" s="71" customFormat="1" ht="45" customHeight="1">
      <c r="A21" s="44">
        <v>13</v>
      </c>
      <c r="B21" s="45" t="s">
        <v>76</v>
      </c>
      <c r="C21" s="46" t="s">
        <v>376</v>
      </c>
      <c r="D21" s="47">
        <v>225</v>
      </c>
      <c r="E21" s="48" t="s">
        <v>22</v>
      </c>
      <c r="F21" s="47" t="s">
        <v>20</v>
      </c>
      <c r="G21" s="48" t="s">
        <v>46</v>
      </c>
      <c r="H21" s="47" t="s">
        <v>77</v>
      </c>
      <c r="I21" s="49">
        <v>47484</v>
      </c>
      <c r="J21" s="50">
        <v>80000000</v>
      </c>
      <c r="K21" s="48" t="s">
        <v>23</v>
      </c>
      <c r="L21" s="51"/>
    </row>
    <row r="22" spans="1:12" s="61" customFormat="1" ht="57.6" customHeight="1">
      <c r="A22" s="53">
        <v>14</v>
      </c>
      <c r="B22" s="63" t="s">
        <v>377</v>
      </c>
      <c r="C22" s="64" t="s">
        <v>78</v>
      </c>
      <c r="D22" s="65">
        <v>0</v>
      </c>
      <c r="E22" s="66" t="s">
        <v>54</v>
      </c>
      <c r="F22" s="65" t="s">
        <v>20</v>
      </c>
      <c r="G22" s="66" t="s">
        <v>46</v>
      </c>
      <c r="H22" s="65" t="s">
        <v>52</v>
      </c>
      <c r="I22" s="67">
        <v>47119</v>
      </c>
      <c r="J22" s="59">
        <v>58000000</v>
      </c>
      <c r="K22" s="66" t="s">
        <v>23</v>
      </c>
      <c r="L22" s="69" t="s">
        <v>20</v>
      </c>
    </row>
    <row r="23" spans="1:12" s="71" customFormat="1" ht="68.400000000000006" customHeight="1">
      <c r="A23" s="44">
        <v>15</v>
      </c>
      <c r="B23" s="45" t="s">
        <v>79</v>
      </c>
      <c r="C23" s="46" t="s">
        <v>80</v>
      </c>
      <c r="D23" s="47">
        <v>50</v>
      </c>
      <c r="E23" s="48" t="s">
        <v>54</v>
      </c>
      <c r="F23" s="47" t="s">
        <v>61</v>
      </c>
      <c r="G23" s="48" t="s">
        <v>46</v>
      </c>
      <c r="H23" s="47" t="s">
        <v>81</v>
      </c>
      <c r="I23" s="49">
        <v>47088</v>
      </c>
      <c r="J23" s="50">
        <v>52000000</v>
      </c>
      <c r="K23" s="48" t="s">
        <v>82</v>
      </c>
      <c r="L23" s="51" t="s">
        <v>39</v>
      </c>
    </row>
    <row r="24" spans="1:12" s="61" customFormat="1" ht="55.8" customHeight="1">
      <c r="A24" s="53">
        <v>16</v>
      </c>
      <c r="B24" s="63" t="s">
        <v>83</v>
      </c>
      <c r="C24" s="64" t="s">
        <v>332</v>
      </c>
      <c r="D24" s="65">
        <v>25</v>
      </c>
      <c r="E24" s="66" t="s">
        <v>70</v>
      </c>
      <c r="F24" s="65" t="s">
        <v>45</v>
      </c>
      <c r="G24" s="66" t="s">
        <v>46</v>
      </c>
      <c r="H24" s="65" t="s">
        <v>67</v>
      </c>
      <c r="I24" s="67">
        <v>47484</v>
      </c>
      <c r="J24" s="59">
        <v>50000000</v>
      </c>
      <c r="K24" s="66" t="s">
        <v>57</v>
      </c>
      <c r="L24" s="69"/>
    </row>
    <row r="25" spans="1:12" s="71" customFormat="1" ht="39.6" customHeight="1">
      <c r="A25" s="44">
        <v>17</v>
      </c>
      <c r="B25" s="45" t="s">
        <v>379</v>
      </c>
      <c r="C25" s="46" t="s">
        <v>378</v>
      </c>
      <c r="D25" s="47">
        <v>60</v>
      </c>
      <c r="E25" s="48" t="s">
        <v>70</v>
      </c>
      <c r="F25" s="47" t="s">
        <v>20</v>
      </c>
      <c r="G25" s="48" t="s">
        <v>46</v>
      </c>
      <c r="H25" s="47" t="s">
        <v>67</v>
      </c>
      <c r="I25" s="49">
        <v>46357</v>
      </c>
      <c r="J25" s="50">
        <v>47300000</v>
      </c>
      <c r="K25" s="48" t="s">
        <v>23</v>
      </c>
      <c r="L25" s="51" t="s">
        <v>141</v>
      </c>
    </row>
    <row r="26" spans="1:12" s="61" customFormat="1" ht="36.6" customHeight="1">
      <c r="A26" s="53">
        <v>18</v>
      </c>
      <c r="B26" s="54" t="s">
        <v>84</v>
      </c>
      <c r="C26" s="54" t="s">
        <v>85</v>
      </c>
      <c r="D26" s="56">
        <v>90</v>
      </c>
      <c r="E26" s="57" t="s">
        <v>70</v>
      </c>
      <c r="F26" s="56" t="s">
        <v>46</v>
      </c>
      <c r="G26" s="57" t="s">
        <v>86</v>
      </c>
      <c r="H26" s="56" t="s">
        <v>67</v>
      </c>
      <c r="I26" s="58">
        <v>46357</v>
      </c>
      <c r="J26" s="62">
        <v>51000000</v>
      </c>
      <c r="K26" s="57" t="s">
        <v>63</v>
      </c>
      <c r="L26" s="70" t="s">
        <v>150</v>
      </c>
    </row>
    <row r="27" spans="1:12" s="71" customFormat="1" ht="87" customHeight="1">
      <c r="A27" s="44">
        <v>19</v>
      </c>
      <c r="B27" s="45" t="s">
        <v>87</v>
      </c>
      <c r="C27" s="46" t="s">
        <v>258</v>
      </c>
      <c r="D27" s="47">
        <v>0</v>
      </c>
      <c r="E27" s="48" t="s">
        <v>54</v>
      </c>
      <c r="F27" s="47" t="s">
        <v>88</v>
      </c>
      <c r="G27" s="48" t="s">
        <v>28</v>
      </c>
      <c r="H27" s="47" t="s">
        <v>89</v>
      </c>
      <c r="I27" s="49">
        <v>46661</v>
      </c>
      <c r="J27" s="50">
        <v>34000000</v>
      </c>
      <c r="K27" s="48" t="s">
        <v>63</v>
      </c>
      <c r="L27" s="51" t="s">
        <v>256</v>
      </c>
    </row>
    <row r="28" spans="1:12" s="61" customFormat="1" ht="90.6" customHeight="1">
      <c r="A28" s="53">
        <v>20</v>
      </c>
      <c r="B28" s="54" t="s">
        <v>90</v>
      </c>
      <c r="C28" s="55" t="s">
        <v>91</v>
      </c>
      <c r="D28" s="56">
        <v>13</v>
      </c>
      <c r="E28" s="57" t="s">
        <v>70</v>
      </c>
      <c r="F28" s="56" t="s">
        <v>92</v>
      </c>
      <c r="G28" s="57" t="s">
        <v>46</v>
      </c>
      <c r="H28" s="56" t="s">
        <v>29</v>
      </c>
      <c r="I28" s="58">
        <v>46419</v>
      </c>
      <c r="J28" s="62">
        <v>46125500</v>
      </c>
      <c r="K28" s="57" t="s">
        <v>63</v>
      </c>
      <c r="L28" s="70" t="s">
        <v>153</v>
      </c>
    </row>
    <row r="29" spans="1:12" s="71" customFormat="1" ht="58.8" customHeight="1">
      <c r="A29" s="44">
        <v>21</v>
      </c>
      <c r="B29" s="45" t="s">
        <v>94</v>
      </c>
      <c r="C29" s="46" t="s">
        <v>95</v>
      </c>
      <c r="D29" s="47">
        <v>0</v>
      </c>
      <c r="E29" s="48" t="s">
        <v>22</v>
      </c>
      <c r="F29" s="47" t="s">
        <v>20</v>
      </c>
      <c r="G29" s="48" t="s">
        <v>28</v>
      </c>
      <c r="H29" s="47" t="s">
        <v>96</v>
      </c>
      <c r="I29" s="49"/>
      <c r="J29" s="50">
        <v>35299440</v>
      </c>
      <c r="K29" s="48" t="s">
        <v>57</v>
      </c>
      <c r="L29" s="51"/>
    </row>
    <row r="30" spans="1:12" s="61" customFormat="1" ht="60.6" customHeight="1">
      <c r="A30" s="53">
        <v>22</v>
      </c>
      <c r="B30" s="54" t="s">
        <v>97</v>
      </c>
      <c r="C30" s="55" t="s">
        <v>98</v>
      </c>
      <c r="D30" s="56">
        <v>15</v>
      </c>
      <c r="E30" s="57" t="s">
        <v>70</v>
      </c>
      <c r="F30" s="56" t="s">
        <v>45</v>
      </c>
      <c r="G30" s="57" t="s">
        <v>46</v>
      </c>
      <c r="H30" s="56" t="s">
        <v>99</v>
      </c>
      <c r="I30" s="58">
        <v>46539</v>
      </c>
      <c r="J30" s="62">
        <v>35000000</v>
      </c>
      <c r="K30" s="57" t="s">
        <v>63</v>
      </c>
      <c r="L30" s="70" t="s">
        <v>146</v>
      </c>
    </row>
    <row r="31" spans="1:12" s="71" customFormat="1" ht="91.2" customHeight="1">
      <c r="A31" s="44">
        <v>23</v>
      </c>
      <c r="B31" s="45" t="s">
        <v>254</v>
      </c>
      <c r="C31" s="46" t="s">
        <v>255</v>
      </c>
      <c r="D31" s="47">
        <v>35</v>
      </c>
      <c r="E31" s="48" t="s">
        <v>100</v>
      </c>
      <c r="F31" s="47" t="s">
        <v>20</v>
      </c>
      <c r="G31" s="48" t="s">
        <v>46</v>
      </c>
      <c r="H31" s="47" t="s">
        <v>99</v>
      </c>
      <c r="I31" s="49">
        <v>46753</v>
      </c>
      <c r="J31" s="50">
        <v>30000000</v>
      </c>
      <c r="K31" s="48" t="s">
        <v>252</v>
      </c>
      <c r="L31" s="51" t="s">
        <v>20</v>
      </c>
    </row>
    <row r="32" spans="1:12" s="61" customFormat="1" ht="58.8" customHeight="1">
      <c r="A32" s="53">
        <v>24</v>
      </c>
      <c r="B32" s="54" t="s">
        <v>101</v>
      </c>
      <c r="C32" s="55" t="s">
        <v>102</v>
      </c>
      <c r="D32" s="56">
        <v>0</v>
      </c>
      <c r="E32" s="57" t="s">
        <v>54</v>
      </c>
      <c r="F32" s="56" t="s">
        <v>103</v>
      </c>
      <c r="G32" s="57" t="s">
        <v>104</v>
      </c>
      <c r="H32" s="56" t="s">
        <v>29</v>
      </c>
      <c r="I32" s="58"/>
      <c r="J32" s="62">
        <v>30000000</v>
      </c>
      <c r="K32" s="57" t="s">
        <v>63</v>
      </c>
      <c r="L32" s="70" t="s">
        <v>58</v>
      </c>
    </row>
    <row r="33" spans="1:12" s="71" customFormat="1" ht="73.2" customHeight="1">
      <c r="A33" s="44">
        <v>25</v>
      </c>
      <c r="B33" s="45" t="s">
        <v>106</v>
      </c>
      <c r="C33" s="46" t="s">
        <v>107</v>
      </c>
      <c r="D33" s="47">
        <v>0</v>
      </c>
      <c r="E33" s="48" t="s">
        <v>108</v>
      </c>
      <c r="F33" s="47" t="s">
        <v>20</v>
      </c>
      <c r="G33" s="48" t="s">
        <v>86</v>
      </c>
      <c r="H33" s="47" t="s">
        <v>29</v>
      </c>
      <c r="I33" s="49"/>
      <c r="J33" s="50">
        <v>28900000</v>
      </c>
      <c r="K33" s="48" t="s">
        <v>71</v>
      </c>
      <c r="L33" s="51" t="s">
        <v>105</v>
      </c>
    </row>
    <row r="34" spans="1:12" s="61" customFormat="1" ht="60" customHeight="1">
      <c r="A34" s="53">
        <v>26</v>
      </c>
      <c r="B34" s="54" t="s">
        <v>259</v>
      </c>
      <c r="C34" s="55" t="s">
        <v>263</v>
      </c>
      <c r="D34" s="56">
        <v>0</v>
      </c>
      <c r="E34" s="57" t="s">
        <v>54</v>
      </c>
      <c r="F34" s="56" t="s">
        <v>20</v>
      </c>
      <c r="G34" s="57" t="s">
        <v>46</v>
      </c>
      <c r="H34" s="56" t="s">
        <v>109</v>
      </c>
      <c r="I34" s="58">
        <v>48214</v>
      </c>
      <c r="J34" s="62">
        <v>27800000</v>
      </c>
      <c r="K34" s="57" t="s">
        <v>57</v>
      </c>
      <c r="L34" s="70" t="s">
        <v>20</v>
      </c>
    </row>
    <row r="35" spans="1:12" s="71" customFormat="1" ht="120.6" customHeight="1">
      <c r="A35" s="44">
        <v>27</v>
      </c>
      <c r="B35" s="45" t="s">
        <v>110</v>
      </c>
      <c r="C35" s="46" t="s">
        <v>111</v>
      </c>
      <c r="D35" s="47">
        <v>0</v>
      </c>
      <c r="E35" s="48" t="s">
        <v>27</v>
      </c>
      <c r="F35" s="47" t="s">
        <v>45</v>
      </c>
      <c r="G35" s="48" t="s">
        <v>112</v>
      </c>
      <c r="H35" s="47" t="s">
        <v>29</v>
      </c>
      <c r="I35" s="49">
        <v>46646</v>
      </c>
      <c r="J35" s="50">
        <v>22830000</v>
      </c>
      <c r="K35" s="48" t="s">
        <v>63</v>
      </c>
      <c r="L35" s="51" t="s">
        <v>214</v>
      </c>
    </row>
    <row r="36" spans="1:12" s="61" customFormat="1" ht="116.4" customHeight="1">
      <c r="A36" s="53">
        <v>28</v>
      </c>
      <c r="B36" s="54" t="s">
        <v>113</v>
      </c>
      <c r="C36" s="55" t="s">
        <v>262</v>
      </c>
      <c r="D36" s="56">
        <v>0</v>
      </c>
      <c r="E36" s="57" t="s">
        <v>54</v>
      </c>
      <c r="F36" s="56" t="s">
        <v>45</v>
      </c>
      <c r="G36" s="57" t="s">
        <v>28</v>
      </c>
      <c r="H36" s="56" t="s">
        <v>114</v>
      </c>
      <c r="I36" s="58">
        <v>47818</v>
      </c>
      <c r="J36" s="62">
        <v>26300000</v>
      </c>
      <c r="K36" s="57" t="s">
        <v>23</v>
      </c>
      <c r="L36" s="70" t="s">
        <v>35</v>
      </c>
    </row>
    <row r="37" spans="1:12" s="71" customFormat="1" ht="78" customHeight="1">
      <c r="A37" s="44">
        <v>29</v>
      </c>
      <c r="B37" s="45" t="s">
        <v>117</v>
      </c>
      <c r="C37" s="46" t="s">
        <v>118</v>
      </c>
      <c r="D37" s="47">
        <v>28</v>
      </c>
      <c r="E37" s="48" t="s">
        <v>22</v>
      </c>
      <c r="F37" s="47" t="s">
        <v>20</v>
      </c>
      <c r="G37" s="48" t="s">
        <v>46</v>
      </c>
      <c r="H37" s="47" t="s">
        <v>119</v>
      </c>
      <c r="I37" s="49">
        <v>47484</v>
      </c>
      <c r="J37" s="50">
        <v>22000000</v>
      </c>
      <c r="K37" s="48" t="s">
        <v>23</v>
      </c>
      <c r="L37" s="51"/>
    </row>
    <row r="38" spans="1:12" s="61" customFormat="1" ht="116.4" customHeight="1">
      <c r="A38" s="53">
        <f t="shared" ref="A38:A43" si="0">A37+1</f>
        <v>30</v>
      </c>
      <c r="B38" s="54" t="s">
        <v>120</v>
      </c>
      <c r="C38" s="55" t="s">
        <v>121</v>
      </c>
      <c r="D38" s="56">
        <v>20</v>
      </c>
      <c r="E38" s="57" t="s">
        <v>22</v>
      </c>
      <c r="F38" s="56" t="s">
        <v>20</v>
      </c>
      <c r="G38" s="57" t="s">
        <v>46</v>
      </c>
      <c r="H38" s="56" t="s">
        <v>122</v>
      </c>
      <c r="I38" s="58">
        <v>47484</v>
      </c>
      <c r="J38" s="62">
        <v>21000000</v>
      </c>
      <c r="K38" s="57" t="s">
        <v>23</v>
      </c>
      <c r="L38" s="70"/>
    </row>
    <row r="39" spans="1:12" s="71" customFormat="1" ht="66" customHeight="1">
      <c r="A39" s="44">
        <f t="shared" si="0"/>
        <v>31</v>
      </c>
      <c r="B39" s="45" t="s">
        <v>123</v>
      </c>
      <c r="C39" s="46" t="s">
        <v>124</v>
      </c>
      <c r="D39" s="47">
        <v>0</v>
      </c>
      <c r="E39" s="48" t="s">
        <v>108</v>
      </c>
      <c r="F39" s="47" t="s">
        <v>20</v>
      </c>
      <c r="G39" s="48" t="s">
        <v>32</v>
      </c>
      <c r="H39" s="47" t="s">
        <v>29</v>
      </c>
      <c r="I39" s="49"/>
      <c r="J39" s="50">
        <v>20600000</v>
      </c>
      <c r="K39" s="48" t="s">
        <v>23</v>
      </c>
      <c r="L39" s="51" t="s">
        <v>125</v>
      </c>
    </row>
    <row r="40" spans="1:12" s="61" customFormat="1" ht="99" customHeight="1">
      <c r="A40" s="53">
        <f t="shared" si="0"/>
        <v>32</v>
      </c>
      <c r="B40" s="54" t="s">
        <v>126</v>
      </c>
      <c r="C40" s="55" t="s">
        <v>127</v>
      </c>
      <c r="D40" s="56">
        <v>0</v>
      </c>
      <c r="E40" s="57" t="s">
        <v>108</v>
      </c>
      <c r="F40" s="56" t="s">
        <v>20</v>
      </c>
      <c r="G40" s="57" t="s">
        <v>86</v>
      </c>
      <c r="H40" s="56" t="s">
        <v>128</v>
      </c>
      <c r="I40" s="58"/>
      <c r="J40" s="62">
        <v>19387116</v>
      </c>
      <c r="K40" s="57" t="s">
        <v>63</v>
      </c>
      <c r="L40" s="70" t="s">
        <v>116</v>
      </c>
    </row>
    <row r="41" spans="1:12" s="71" customFormat="1" ht="45" customHeight="1">
      <c r="A41" s="44">
        <f t="shared" si="0"/>
        <v>33</v>
      </c>
      <c r="B41" s="45" t="s">
        <v>260</v>
      </c>
      <c r="C41" s="46" t="s">
        <v>129</v>
      </c>
      <c r="D41" s="47">
        <v>20</v>
      </c>
      <c r="E41" s="48" t="s">
        <v>54</v>
      </c>
      <c r="F41" s="47" t="s">
        <v>45</v>
      </c>
      <c r="G41" s="48" t="s">
        <v>46</v>
      </c>
      <c r="H41" s="47" t="s">
        <v>67</v>
      </c>
      <c r="I41" s="49">
        <v>46722</v>
      </c>
      <c r="J41" s="50">
        <v>16000000</v>
      </c>
      <c r="K41" s="48" t="s">
        <v>130</v>
      </c>
      <c r="L41" s="51" t="s">
        <v>24</v>
      </c>
    </row>
    <row r="42" spans="1:12" s="61" customFormat="1" ht="48" customHeight="1">
      <c r="A42" s="53">
        <f t="shared" si="0"/>
        <v>34</v>
      </c>
      <c r="B42" s="54" t="s">
        <v>131</v>
      </c>
      <c r="C42" s="55" t="s">
        <v>132</v>
      </c>
      <c r="D42" s="56">
        <v>0</v>
      </c>
      <c r="E42" s="57" t="s">
        <v>22</v>
      </c>
      <c r="F42" s="56" t="s">
        <v>20</v>
      </c>
      <c r="G42" s="57" t="s">
        <v>133</v>
      </c>
      <c r="H42" s="56" t="s">
        <v>134</v>
      </c>
      <c r="I42" s="58"/>
      <c r="J42" s="62">
        <v>11485698</v>
      </c>
      <c r="K42" s="57" t="s">
        <v>23</v>
      </c>
      <c r="L42" s="70"/>
    </row>
    <row r="43" spans="1:12" s="71" customFormat="1" ht="54.6" customHeight="1">
      <c r="A43" s="44">
        <f t="shared" si="0"/>
        <v>35</v>
      </c>
      <c r="B43" s="45" t="s">
        <v>136</v>
      </c>
      <c r="C43" s="46" t="s">
        <v>137</v>
      </c>
      <c r="D43" s="47">
        <v>0</v>
      </c>
      <c r="E43" s="48" t="s">
        <v>108</v>
      </c>
      <c r="F43" s="47" t="s">
        <v>138</v>
      </c>
      <c r="G43" s="48" t="s">
        <v>86</v>
      </c>
      <c r="H43" s="47" t="s">
        <v>139</v>
      </c>
      <c r="I43" s="49">
        <v>45992</v>
      </c>
      <c r="J43" s="50">
        <v>11000000</v>
      </c>
      <c r="K43" s="48" t="s">
        <v>63</v>
      </c>
      <c r="L43" s="51" t="s">
        <v>125</v>
      </c>
    </row>
    <row r="44" spans="1:12" s="61" customFormat="1" ht="46.8" customHeight="1">
      <c r="A44" s="53">
        <f t="shared" ref="A44:A93" si="1">A43+1</f>
        <v>36</v>
      </c>
      <c r="B44" s="54" t="s">
        <v>142</v>
      </c>
      <c r="C44" s="55" t="s">
        <v>143</v>
      </c>
      <c r="D44" s="56">
        <v>0</v>
      </c>
      <c r="E44" s="57" t="s">
        <v>144</v>
      </c>
      <c r="F44" s="56" t="s">
        <v>145</v>
      </c>
      <c r="G44" s="57" t="s">
        <v>86</v>
      </c>
      <c r="H44" s="56" t="s">
        <v>29</v>
      </c>
      <c r="I44" s="58">
        <v>46007</v>
      </c>
      <c r="J44" s="62">
        <v>10000000</v>
      </c>
      <c r="K44" s="57" t="s">
        <v>63</v>
      </c>
      <c r="L44" s="70" t="s">
        <v>115</v>
      </c>
    </row>
    <row r="45" spans="1:12" s="71" customFormat="1" ht="78" customHeight="1">
      <c r="A45" s="44">
        <f t="shared" si="1"/>
        <v>37</v>
      </c>
      <c r="B45" s="45" t="s">
        <v>147</v>
      </c>
      <c r="C45" s="46" t="s">
        <v>148</v>
      </c>
      <c r="D45" s="47">
        <v>0</v>
      </c>
      <c r="E45" s="48" t="s">
        <v>149</v>
      </c>
      <c r="F45" s="47" t="s">
        <v>20</v>
      </c>
      <c r="G45" s="48" t="s">
        <v>32</v>
      </c>
      <c r="H45" s="47" t="s">
        <v>29</v>
      </c>
      <c r="I45" s="49">
        <v>46388</v>
      </c>
      <c r="J45" s="50">
        <v>9400000</v>
      </c>
      <c r="K45" s="48" t="s">
        <v>23</v>
      </c>
      <c r="L45" s="51"/>
    </row>
    <row r="46" spans="1:12" s="61" customFormat="1" ht="52.8" customHeight="1">
      <c r="A46" s="53">
        <f t="shared" si="1"/>
        <v>38</v>
      </c>
      <c r="B46" s="54" t="s">
        <v>261</v>
      </c>
      <c r="C46" s="55" t="s">
        <v>151</v>
      </c>
      <c r="D46" s="56">
        <v>10</v>
      </c>
      <c r="E46" s="57" t="s">
        <v>54</v>
      </c>
      <c r="F46" s="56" t="s">
        <v>45</v>
      </c>
      <c r="G46" s="57" t="s">
        <v>46</v>
      </c>
      <c r="H46" s="56" t="s">
        <v>152</v>
      </c>
      <c r="I46" s="58">
        <v>46722</v>
      </c>
      <c r="J46" s="62">
        <v>9000000</v>
      </c>
      <c r="K46" s="57" t="s">
        <v>130</v>
      </c>
      <c r="L46" s="70" t="s">
        <v>24</v>
      </c>
    </row>
    <row r="47" spans="1:12" s="71" customFormat="1" ht="68.400000000000006" customHeight="1">
      <c r="A47" s="44">
        <f t="shared" si="1"/>
        <v>39</v>
      </c>
      <c r="B47" s="45" t="s">
        <v>154</v>
      </c>
      <c r="C47" s="46" t="s">
        <v>155</v>
      </c>
      <c r="D47" s="47">
        <v>0</v>
      </c>
      <c r="E47" s="48" t="s">
        <v>28</v>
      </c>
      <c r="F47" s="47" t="s">
        <v>20</v>
      </c>
      <c r="G47" s="48" t="s">
        <v>28</v>
      </c>
      <c r="H47" s="47" t="s">
        <v>156</v>
      </c>
      <c r="I47" s="49" t="s">
        <v>157</v>
      </c>
      <c r="J47" s="50">
        <v>6000000</v>
      </c>
      <c r="K47" s="48" t="s">
        <v>23</v>
      </c>
      <c r="L47" s="51" t="s">
        <v>158</v>
      </c>
    </row>
    <row r="48" spans="1:12" s="61" customFormat="1" ht="66.599999999999994" customHeight="1">
      <c r="A48" s="53">
        <f t="shared" si="1"/>
        <v>40</v>
      </c>
      <c r="B48" s="54" t="s">
        <v>160</v>
      </c>
      <c r="C48" s="55" t="s">
        <v>161</v>
      </c>
      <c r="D48" s="56">
        <v>0</v>
      </c>
      <c r="E48" s="57" t="s">
        <v>19</v>
      </c>
      <c r="F48" s="56" t="s">
        <v>162</v>
      </c>
      <c r="G48" s="57" t="s">
        <v>163</v>
      </c>
      <c r="H48" s="56" t="s">
        <v>164</v>
      </c>
      <c r="I48" s="58">
        <v>46113</v>
      </c>
      <c r="J48" s="62">
        <v>2454608</v>
      </c>
      <c r="K48" s="57" t="s">
        <v>63</v>
      </c>
      <c r="L48" s="70" t="s">
        <v>211</v>
      </c>
    </row>
    <row r="49" spans="1:12" s="71" customFormat="1" ht="54.6" customHeight="1">
      <c r="A49" s="44">
        <f t="shared" si="1"/>
        <v>41</v>
      </c>
      <c r="B49" s="45" t="s">
        <v>165</v>
      </c>
      <c r="C49" s="46" t="s">
        <v>366</v>
      </c>
      <c r="D49" s="47"/>
      <c r="E49" s="48" t="s">
        <v>54</v>
      </c>
      <c r="F49" s="47" t="s">
        <v>166</v>
      </c>
      <c r="G49" s="48" t="s">
        <v>32</v>
      </c>
      <c r="H49" s="47" t="s">
        <v>29</v>
      </c>
      <c r="I49" s="49">
        <v>46357</v>
      </c>
      <c r="J49" s="50">
        <v>2300000</v>
      </c>
      <c r="K49" s="48" t="s">
        <v>63</v>
      </c>
      <c r="L49" s="51" t="s">
        <v>20</v>
      </c>
    </row>
    <row r="50" spans="1:12" s="61" customFormat="1" ht="88.2" customHeight="1">
      <c r="A50" s="53">
        <f t="shared" si="1"/>
        <v>42</v>
      </c>
      <c r="B50" s="54" t="s">
        <v>167</v>
      </c>
      <c r="C50" s="55" t="s">
        <v>168</v>
      </c>
      <c r="D50" s="56">
        <v>0</v>
      </c>
      <c r="E50" s="57" t="s">
        <v>54</v>
      </c>
      <c r="F50" s="56" t="s">
        <v>169</v>
      </c>
      <c r="G50" s="57" t="s">
        <v>28</v>
      </c>
      <c r="H50" s="56" t="s">
        <v>29</v>
      </c>
      <c r="I50" s="58">
        <v>46174</v>
      </c>
      <c r="J50" s="62">
        <v>1000000</v>
      </c>
      <c r="K50" s="57" t="s">
        <v>63</v>
      </c>
      <c r="L50" s="70" t="s">
        <v>20</v>
      </c>
    </row>
    <row r="51" spans="1:12" s="71" customFormat="1" ht="52.8" customHeight="1">
      <c r="A51" s="44">
        <f t="shared" si="1"/>
        <v>43</v>
      </c>
      <c r="B51" s="45" t="s">
        <v>208</v>
      </c>
      <c r="C51" s="46" t="s">
        <v>209</v>
      </c>
      <c r="D51" s="47">
        <v>0</v>
      </c>
      <c r="E51" s="48" t="s">
        <v>61</v>
      </c>
      <c r="F51" s="47" t="s">
        <v>20</v>
      </c>
      <c r="G51" s="48" t="s">
        <v>210</v>
      </c>
      <c r="H51" s="47" t="s">
        <v>29</v>
      </c>
      <c r="I51" s="49"/>
      <c r="J51" s="50">
        <v>1500000</v>
      </c>
      <c r="K51" s="48" t="s">
        <v>23</v>
      </c>
      <c r="L51" s="51" t="s">
        <v>211</v>
      </c>
    </row>
    <row r="52" spans="1:12" s="61" customFormat="1" ht="72" customHeight="1">
      <c r="A52" s="53">
        <f t="shared" si="1"/>
        <v>44</v>
      </c>
      <c r="B52" s="54" t="s">
        <v>172</v>
      </c>
      <c r="C52" s="55" t="s">
        <v>173</v>
      </c>
      <c r="D52" s="56">
        <v>0</v>
      </c>
      <c r="E52" s="57" t="s">
        <v>108</v>
      </c>
      <c r="F52" s="56" t="s">
        <v>20</v>
      </c>
      <c r="G52" s="57" t="s">
        <v>86</v>
      </c>
      <c r="H52" s="56" t="s">
        <v>29</v>
      </c>
      <c r="I52" s="58"/>
      <c r="J52" s="62">
        <v>920000</v>
      </c>
      <c r="K52" s="57" t="s">
        <v>63</v>
      </c>
      <c r="L52" s="70" t="s">
        <v>316</v>
      </c>
    </row>
    <row r="53" spans="1:12" s="71" customFormat="1" ht="78" customHeight="1">
      <c r="A53" s="44">
        <f t="shared" si="1"/>
        <v>45</v>
      </c>
      <c r="B53" s="45" t="s">
        <v>174</v>
      </c>
      <c r="C53" s="46" t="s">
        <v>175</v>
      </c>
      <c r="D53" s="47">
        <v>0</v>
      </c>
      <c r="E53" s="48" t="s">
        <v>176</v>
      </c>
      <c r="F53" s="47" t="s">
        <v>20</v>
      </c>
      <c r="G53" s="48" t="s">
        <v>177</v>
      </c>
      <c r="H53" s="47" t="s">
        <v>75</v>
      </c>
      <c r="I53" s="49"/>
      <c r="J53" s="50">
        <v>354750</v>
      </c>
      <c r="K53" s="48" t="s">
        <v>63</v>
      </c>
      <c r="L53" s="51"/>
    </row>
    <row r="54" spans="1:12" s="61" customFormat="1" ht="67.2" customHeight="1">
      <c r="A54" s="53">
        <f t="shared" si="1"/>
        <v>46</v>
      </c>
      <c r="B54" s="54" t="s">
        <v>72</v>
      </c>
      <c r="C54" s="55" t="s">
        <v>73</v>
      </c>
      <c r="D54" s="56">
        <v>0</v>
      </c>
      <c r="E54" s="57" t="s">
        <v>61</v>
      </c>
      <c r="F54" s="56" t="s">
        <v>20</v>
      </c>
      <c r="G54" s="57" t="s">
        <v>74</v>
      </c>
      <c r="H54" s="56" t="s">
        <v>75</v>
      </c>
      <c r="I54" s="58"/>
      <c r="J54" s="62">
        <v>500000</v>
      </c>
      <c r="K54" s="57" t="s">
        <v>63</v>
      </c>
      <c r="L54" s="70" t="s">
        <v>315</v>
      </c>
    </row>
    <row r="55" spans="1:12" s="71" customFormat="1" ht="42.6" customHeight="1">
      <c r="A55" s="44">
        <f t="shared" si="1"/>
        <v>47</v>
      </c>
      <c r="B55" s="45" t="s">
        <v>182</v>
      </c>
      <c r="C55" s="46" t="s">
        <v>183</v>
      </c>
      <c r="D55" s="47"/>
      <c r="E55" s="48" t="s">
        <v>54</v>
      </c>
      <c r="F55" s="47" t="s">
        <v>184</v>
      </c>
      <c r="G55" s="48" t="s">
        <v>46</v>
      </c>
      <c r="H55" s="47" t="s">
        <v>29</v>
      </c>
      <c r="I55" s="49">
        <v>45870</v>
      </c>
      <c r="J55" s="50">
        <v>250000</v>
      </c>
      <c r="K55" s="48" t="s">
        <v>63</v>
      </c>
      <c r="L55" s="51" t="s">
        <v>68</v>
      </c>
    </row>
    <row r="56" spans="1:12" s="61" customFormat="1" ht="70.8" customHeight="1">
      <c r="A56" s="53">
        <f t="shared" si="1"/>
        <v>48</v>
      </c>
      <c r="B56" s="54" t="s">
        <v>186</v>
      </c>
      <c r="C56" s="55" t="s">
        <v>310</v>
      </c>
      <c r="D56" s="56"/>
      <c r="E56" s="57" t="s">
        <v>54</v>
      </c>
      <c r="F56" s="56" t="s">
        <v>20</v>
      </c>
      <c r="G56" s="57" t="s">
        <v>46</v>
      </c>
      <c r="H56" s="56" t="s">
        <v>185</v>
      </c>
      <c r="I56" s="58">
        <v>45992</v>
      </c>
      <c r="J56" s="62">
        <v>200000</v>
      </c>
      <c r="K56" s="57" t="s">
        <v>63</v>
      </c>
      <c r="L56" s="70"/>
    </row>
    <row r="57" spans="1:12" s="71" customFormat="1" ht="120.6" customHeight="1">
      <c r="A57" s="44">
        <f t="shared" si="1"/>
        <v>49</v>
      </c>
      <c r="B57" s="45" t="s">
        <v>187</v>
      </c>
      <c r="C57" s="46" t="s">
        <v>188</v>
      </c>
      <c r="D57" s="47">
        <v>0</v>
      </c>
      <c r="E57" s="48" t="s">
        <v>54</v>
      </c>
      <c r="F57" s="47" t="s">
        <v>189</v>
      </c>
      <c r="G57" s="48" t="s">
        <v>28</v>
      </c>
      <c r="H57" s="47" t="s">
        <v>190</v>
      </c>
      <c r="I57" s="49"/>
      <c r="J57" s="50">
        <v>190315</v>
      </c>
      <c r="K57" s="48" t="s">
        <v>63</v>
      </c>
      <c r="L57" s="51" t="s">
        <v>307</v>
      </c>
    </row>
    <row r="58" spans="1:12" s="61" customFormat="1" ht="116.4" customHeight="1">
      <c r="A58" s="53">
        <f t="shared" si="1"/>
        <v>50</v>
      </c>
      <c r="B58" s="54" t="s">
        <v>191</v>
      </c>
      <c r="C58" s="55" t="s">
        <v>308</v>
      </c>
      <c r="D58" s="56">
        <v>0</v>
      </c>
      <c r="E58" s="57" t="s">
        <v>54</v>
      </c>
      <c r="F58" s="56" t="s">
        <v>20</v>
      </c>
      <c r="G58" s="57" t="s">
        <v>46</v>
      </c>
      <c r="H58" s="56" t="s">
        <v>192</v>
      </c>
      <c r="I58" s="58">
        <v>46054</v>
      </c>
      <c r="J58" s="62">
        <v>100000</v>
      </c>
      <c r="K58" s="57" t="s">
        <v>63</v>
      </c>
      <c r="L58" s="70" t="s">
        <v>20</v>
      </c>
    </row>
    <row r="59" spans="1:12" s="71" customFormat="1" ht="102" customHeight="1">
      <c r="A59" s="44">
        <f t="shared" si="1"/>
        <v>51</v>
      </c>
      <c r="B59" s="45" t="s">
        <v>194</v>
      </c>
      <c r="C59" s="46" t="s">
        <v>195</v>
      </c>
      <c r="D59" s="47"/>
      <c r="E59" s="48" t="s">
        <v>54</v>
      </c>
      <c r="F59" s="47" t="s">
        <v>20</v>
      </c>
      <c r="G59" s="48" t="s">
        <v>46</v>
      </c>
      <c r="H59" s="47" t="s">
        <v>29</v>
      </c>
      <c r="I59" s="49">
        <v>45778</v>
      </c>
      <c r="J59" s="50">
        <v>42000</v>
      </c>
      <c r="K59" s="48" t="s">
        <v>63</v>
      </c>
      <c r="L59" s="51" t="s">
        <v>235</v>
      </c>
    </row>
    <row r="60" spans="1:12" s="61" customFormat="1" ht="91.8" customHeight="1">
      <c r="A60" s="53">
        <f t="shared" si="1"/>
        <v>52</v>
      </c>
      <c r="B60" s="54" t="s">
        <v>197</v>
      </c>
      <c r="C60" s="55" t="s">
        <v>198</v>
      </c>
      <c r="D60" s="56">
        <v>0</v>
      </c>
      <c r="E60" s="57" t="s">
        <v>54</v>
      </c>
      <c r="F60" s="56" t="s">
        <v>20</v>
      </c>
      <c r="G60" s="57" t="s">
        <v>46</v>
      </c>
      <c r="H60" s="56"/>
      <c r="I60" s="58">
        <v>45992</v>
      </c>
      <c r="J60" s="62">
        <v>98715</v>
      </c>
      <c r="K60" s="57" t="s">
        <v>63</v>
      </c>
      <c r="L60" s="70" t="s">
        <v>20</v>
      </c>
    </row>
    <row r="61" spans="1:12" s="71" customFormat="1" ht="64.8" customHeight="1">
      <c r="A61" s="44">
        <f t="shared" si="1"/>
        <v>53</v>
      </c>
      <c r="B61" s="45" t="s">
        <v>199</v>
      </c>
      <c r="C61" s="46" t="s">
        <v>200</v>
      </c>
      <c r="D61" s="47">
        <v>0</v>
      </c>
      <c r="E61" s="48" t="s">
        <v>54</v>
      </c>
      <c r="F61" s="47" t="s">
        <v>20</v>
      </c>
      <c r="G61" s="48" t="s">
        <v>28</v>
      </c>
      <c r="H61" s="47" t="s">
        <v>29</v>
      </c>
      <c r="I61" s="49">
        <v>45809</v>
      </c>
      <c r="J61" s="50">
        <v>75000</v>
      </c>
      <c r="K61" s="48" t="s">
        <v>63</v>
      </c>
      <c r="L61" s="51" t="s">
        <v>20</v>
      </c>
    </row>
    <row r="62" spans="1:12" s="61" customFormat="1" ht="106.2" customHeight="1">
      <c r="A62" s="53">
        <f t="shared" si="1"/>
        <v>54</v>
      </c>
      <c r="B62" s="54" t="s">
        <v>194</v>
      </c>
      <c r="C62" s="55" t="s">
        <v>195</v>
      </c>
      <c r="D62" s="56">
        <v>0</v>
      </c>
      <c r="E62" s="57" t="s">
        <v>54</v>
      </c>
      <c r="F62" s="56" t="s">
        <v>20</v>
      </c>
      <c r="G62" s="57" t="s">
        <v>201</v>
      </c>
      <c r="H62" s="56" t="s">
        <v>29</v>
      </c>
      <c r="I62" s="58">
        <v>45778</v>
      </c>
      <c r="J62" s="62">
        <v>47758</v>
      </c>
      <c r="K62" s="57" t="s">
        <v>63</v>
      </c>
      <c r="L62" s="70" t="s">
        <v>20</v>
      </c>
    </row>
    <row r="63" spans="1:12" s="71" customFormat="1" ht="78.599999999999994" customHeight="1">
      <c r="A63" s="44">
        <f t="shared" si="1"/>
        <v>55</v>
      </c>
      <c r="B63" s="45" t="s">
        <v>202</v>
      </c>
      <c r="C63" s="46" t="s">
        <v>309</v>
      </c>
      <c r="D63" s="47"/>
      <c r="E63" s="48" t="s">
        <v>54</v>
      </c>
      <c r="F63" s="47" t="s">
        <v>20</v>
      </c>
      <c r="G63" s="48" t="s">
        <v>32</v>
      </c>
      <c r="H63" s="47" t="s">
        <v>29</v>
      </c>
      <c r="I63" s="49">
        <v>46478</v>
      </c>
      <c r="J63" s="50">
        <v>75000</v>
      </c>
      <c r="K63" s="48" t="s">
        <v>63</v>
      </c>
      <c r="L63" s="51" t="s">
        <v>20</v>
      </c>
    </row>
    <row r="64" spans="1:12" s="61" customFormat="1" ht="59.4" customHeight="1">
      <c r="A64" s="53">
        <f t="shared" si="1"/>
        <v>56</v>
      </c>
      <c r="B64" s="54" t="s">
        <v>323</v>
      </c>
      <c r="C64" s="55" t="s">
        <v>324</v>
      </c>
      <c r="D64" s="56">
        <v>0</v>
      </c>
      <c r="E64" s="57" t="s">
        <v>54</v>
      </c>
      <c r="F64" s="56" t="s">
        <v>325</v>
      </c>
      <c r="G64" s="57" t="s">
        <v>32</v>
      </c>
      <c r="H64" s="56" t="s">
        <v>29</v>
      </c>
      <c r="I64" s="58">
        <v>46539</v>
      </c>
      <c r="J64" s="62">
        <v>500000</v>
      </c>
      <c r="K64" s="57" t="s">
        <v>63</v>
      </c>
      <c r="L64" s="70"/>
    </row>
    <row r="65" spans="1:12" s="71" customFormat="1" ht="105" customHeight="1">
      <c r="A65" s="44">
        <f t="shared" si="1"/>
        <v>57</v>
      </c>
      <c r="B65" s="45" t="s">
        <v>203</v>
      </c>
      <c r="C65" s="46" t="s">
        <v>204</v>
      </c>
      <c r="D65" s="47">
        <v>0</v>
      </c>
      <c r="E65" s="48" t="s">
        <v>19</v>
      </c>
      <c r="F65" s="47" t="s">
        <v>20</v>
      </c>
      <c r="G65" s="48" t="s">
        <v>205</v>
      </c>
      <c r="H65" s="47" t="s">
        <v>206</v>
      </c>
      <c r="I65" s="49">
        <v>46388</v>
      </c>
      <c r="J65" s="50">
        <v>20000</v>
      </c>
      <c r="K65" s="48" t="s">
        <v>23</v>
      </c>
      <c r="L65" s="51" t="s">
        <v>207</v>
      </c>
    </row>
    <row r="66" spans="1:12" s="61" customFormat="1" ht="64.2" customHeight="1">
      <c r="A66" s="53">
        <f t="shared" si="1"/>
        <v>58</v>
      </c>
      <c r="B66" s="54" t="s">
        <v>170</v>
      </c>
      <c r="C66" s="55" t="s">
        <v>171</v>
      </c>
      <c r="D66" s="56">
        <v>0</v>
      </c>
      <c r="E66" s="57" t="s">
        <v>61</v>
      </c>
      <c r="F66" s="56" t="s">
        <v>20</v>
      </c>
      <c r="G66" s="57" t="s">
        <v>62</v>
      </c>
      <c r="H66" s="56" t="s">
        <v>29</v>
      </c>
      <c r="I66" s="58"/>
      <c r="J66" s="62">
        <v>1000000</v>
      </c>
      <c r="K66" s="57" t="s">
        <v>63</v>
      </c>
      <c r="L66" s="70" t="s">
        <v>93</v>
      </c>
    </row>
    <row r="67" spans="1:12" s="71" customFormat="1" ht="45" customHeight="1">
      <c r="A67" s="44">
        <f t="shared" si="1"/>
        <v>59</v>
      </c>
      <c r="B67" s="45" t="s">
        <v>212</v>
      </c>
      <c r="C67" s="46" t="s">
        <v>213</v>
      </c>
      <c r="D67" s="47">
        <v>0</v>
      </c>
      <c r="E67" s="48" t="s">
        <v>108</v>
      </c>
      <c r="F67" s="47" t="s">
        <v>20</v>
      </c>
      <c r="G67" s="48" t="s">
        <v>86</v>
      </c>
      <c r="H67" s="47" t="s">
        <v>29</v>
      </c>
      <c r="I67" s="49"/>
      <c r="J67" s="72" t="s">
        <v>276</v>
      </c>
      <c r="K67" s="48" t="s">
        <v>23</v>
      </c>
      <c r="L67" s="51" t="s">
        <v>317</v>
      </c>
    </row>
    <row r="68" spans="1:12" s="61" customFormat="1" ht="54.6" customHeight="1">
      <c r="A68" s="53">
        <f t="shared" si="1"/>
        <v>60</v>
      </c>
      <c r="B68" s="54" t="s">
        <v>215</v>
      </c>
      <c r="C68" s="55" t="s">
        <v>216</v>
      </c>
      <c r="D68" s="56">
        <v>0</v>
      </c>
      <c r="E68" s="57" t="s">
        <v>108</v>
      </c>
      <c r="F68" s="56" t="s">
        <v>20</v>
      </c>
      <c r="G68" s="57" t="s">
        <v>32</v>
      </c>
      <c r="H68" s="56" t="s">
        <v>29</v>
      </c>
      <c r="I68" s="58">
        <v>45992</v>
      </c>
      <c r="J68" s="62">
        <v>212000</v>
      </c>
      <c r="K68" s="57" t="s">
        <v>63</v>
      </c>
      <c r="L68" s="70" t="s">
        <v>20</v>
      </c>
    </row>
    <row r="69" spans="1:12" s="71" customFormat="1" ht="78" customHeight="1">
      <c r="A69" s="44">
        <f t="shared" si="1"/>
        <v>61</v>
      </c>
      <c r="B69" s="45" t="s">
        <v>218</v>
      </c>
      <c r="C69" s="46" t="s">
        <v>219</v>
      </c>
      <c r="D69" s="47">
        <v>0</v>
      </c>
      <c r="E69" s="48" t="s">
        <v>220</v>
      </c>
      <c r="F69" s="47" t="s">
        <v>20</v>
      </c>
      <c r="G69" s="48" t="s">
        <v>221</v>
      </c>
      <c r="H69" s="47" t="s">
        <v>222</v>
      </c>
      <c r="I69" s="49">
        <v>46204</v>
      </c>
      <c r="J69" s="72" t="s">
        <v>276</v>
      </c>
      <c r="K69" s="48" t="s">
        <v>63</v>
      </c>
      <c r="L69" s="51"/>
    </row>
    <row r="70" spans="1:12" s="61" customFormat="1" ht="82.8" customHeight="1">
      <c r="A70" s="53">
        <f t="shared" si="1"/>
        <v>62</v>
      </c>
      <c r="B70" s="54" t="s">
        <v>223</v>
      </c>
      <c r="C70" s="55" t="s">
        <v>224</v>
      </c>
      <c r="D70" s="56">
        <v>0</v>
      </c>
      <c r="E70" s="57" t="s">
        <v>225</v>
      </c>
      <c r="F70" s="56" t="s">
        <v>20</v>
      </c>
      <c r="G70" s="57" t="s">
        <v>226</v>
      </c>
      <c r="H70" s="56" t="s">
        <v>29</v>
      </c>
      <c r="I70" s="58"/>
      <c r="J70" s="73" t="s">
        <v>276</v>
      </c>
      <c r="K70" s="57" t="s">
        <v>63</v>
      </c>
      <c r="L70" s="70" t="s">
        <v>135</v>
      </c>
    </row>
    <row r="71" spans="1:12" s="71" customFormat="1" ht="84.6" customHeight="1">
      <c r="A71" s="44">
        <f t="shared" si="1"/>
        <v>63</v>
      </c>
      <c r="B71" s="45" t="s">
        <v>227</v>
      </c>
      <c r="C71" s="46" t="s">
        <v>228</v>
      </c>
      <c r="D71" s="47">
        <v>0</v>
      </c>
      <c r="E71" s="48" t="s">
        <v>229</v>
      </c>
      <c r="F71" s="47" t="s">
        <v>20</v>
      </c>
      <c r="G71" s="48" t="s">
        <v>230</v>
      </c>
      <c r="H71" s="47" t="s">
        <v>231</v>
      </c>
      <c r="I71" s="49"/>
      <c r="J71" s="72" t="s">
        <v>276</v>
      </c>
      <c r="K71" s="48" t="s">
        <v>130</v>
      </c>
      <c r="L71" s="51" t="s">
        <v>140</v>
      </c>
    </row>
    <row r="72" spans="1:12" s="61" customFormat="1" ht="78" customHeight="1">
      <c r="A72" s="53">
        <f t="shared" si="1"/>
        <v>64</v>
      </c>
      <c r="B72" s="54" t="s">
        <v>233</v>
      </c>
      <c r="C72" s="55" t="s">
        <v>234</v>
      </c>
      <c r="D72" s="56">
        <v>0</v>
      </c>
      <c r="E72" s="57" t="s">
        <v>32</v>
      </c>
      <c r="F72" s="56" t="s">
        <v>20</v>
      </c>
      <c r="G72" s="57" t="s">
        <v>32</v>
      </c>
      <c r="H72" s="56" t="s">
        <v>29</v>
      </c>
      <c r="I72" s="58"/>
      <c r="J72" s="73" t="s">
        <v>276</v>
      </c>
      <c r="K72" s="57" t="s">
        <v>63</v>
      </c>
      <c r="L72" s="70" t="s">
        <v>159</v>
      </c>
    </row>
    <row r="73" spans="1:12" s="71" customFormat="1" ht="105" customHeight="1">
      <c r="A73" s="44">
        <f t="shared" si="1"/>
        <v>65</v>
      </c>
      <c r="B73" s="45" t="s">
        <v>236</v>
      </c>
      <c r="C73" s="46" t="s">
        <v>237</v>
      </c>
      <c r="D73" s="47">
        <v>0</v>
      </c>
      <c r="E73" s="48" t="s">
        <v>27</v>
      </c>
      <c r="F73" s="47" t="s">
        <v>238</v>
      </c>
      <c r="G73" s="48" t="s">
        <v>86</v>
      </c>
      <c r="H73" s="47" t="s">
        <v>239</v>
      </c>
      <c r="I73" s="49">
        <v>48411</v>
      </c>
      <c r="J73" s="72" t="s">
        <v>276</v>
      </c>
      <c r="K73" s="48" t="s">
        <v>63</v>
      </c>
      <c r="L73" s="51" t="s">
        <v>217</v>
      </c>
    </row>
    <row r="74" spans="1:12" s="61" customFormat="1" ht="54" customHeight="1">
      <c r="A74" s="53">
        <f t="shared" si="1"/>
        <v>66</v>
      </c>
      <c r="B74" s="54" t="s">
        <v>240</v>
      </c>
      <c r="C74" s="55" t="s">
        <v>241</v>
      </c>
      <c r="D74" s="56">
        <v>9</v>
      </c>
      <c r="E74" s="57" t="s">
        <v>22</v>
      </c>
      <c r="F74" s="56" t="s">
        <v>20</v>
      </c>
      <c r="G74" s="57" t="s">
        <v>46</v>
      </c>
      <c r="H74" s="56" t="s">
        <v>242</v>
      </c>
      <c r="I74" s="58"/>
      <c r="J74" s="73" t="s">
        <v>276</v>
      </c>
      <c r="K74" s="57" t="s">
        <v>23</v>
      </c>
      <c r="L74" s="70" t="s">
        <v>322</v>
      </c>
    </row>
    <row r="75" spans="1:12" s="71" customFormat="1" ht="179.4" customHeight="1">
      <c r="A75" s="44">
        <f t="shared" si="1"/>
        <v>67</v>
      </c>
      <c r="B75" s="45" t="s">
        <v>243</v>
      </c>
      <c r="C75" s="46" t="s">
        <v>372</v>
      </c>
      <c r="D75" s="47"/>
      <c r="E75" s="48" t="s">
        <v>54</v>
      </c>
      <c r="F75" s="47" t="s">
        <v>244</v>
      </c>
      <c r="G75" s="48" t="s">
        <v>86</v>
      </c>
      <c r="H75" s="47" t="s">
        <v>245</v>
      </c>
      <c r="I75" s="49">
        <v>47635</v>
      </c>
      <c r="J75" s="50">
        <v>3567923</v>
      </c>
      <c r="K75" s="48" t="s">
        <v>63</v>
      </c>
      <c r="L75" s="51" t="s">
        <v>312</v>
      </c>
    </row>
    <row r="76" spans="1:12" s="61" customFormat="1" ht="164.4" customHeight="1">
      <c r="A76" s="53">
        <f t="shared" si="1"/>
        <v>68</v>
      </c>
      <c r="B76" s="54" t="s">
        <v>246</v>
      </c>
      <c r="C76" s="55" t="s">
        <v>373</v>
      </c>
      <c r="D76" s="56"/>
      <c r="E76" s="57" t="s">
        <v>54</v>
      </c>
      <c r="F76" s="56" t="s">
        <v>244</v>
      </c>
      <c r="G76" s="57" t="s">
        <v>86</v>
      </c>
      <c r="H76" s="56" t="s">
        <v>245</v>
      </c>
      <c r="I76" s="58">
        <v>48366</v>
      </c>
      <c r="J76" s="62">
        <v>3567923</v>
      </c>
      <c r="K76" s="57" t="s">
        <v>63</v>
      </c>
      <c r="L76" s="70" t="s">
        <v>311</v>
      </c>
    </row>
    <row r="77" spans="1:12" s="71" customFormat="1" ht="133.19999999999999" customHeight="1">
      <c r="A77" s="44">
        <f t="shared" si="1"/>
        <v>69</v>
      </c>
      <c r="B77" s="45" t="s">
        <v>247</v>
      </c>
      <c r="C77" s="46" t="s">
        <v>248</v>
      </c>
      <c r="D77" s="47"/>
      <c r="E77" s="48" t="s">
        <v>54</v>
      </c>
      <c r="F77" s="47" t="s">
        <v>244</v>
      </c>
      <c r="G77" s="48" t="s">
        <v>86</v>
      </c>
      <c r="H77" s="47" t="s">
        <v>245</v>
      </c>
      <c r="I77" s="49">
        <v>47484</v>
      </c>
      <c r="J77" s="50">
        <v>364368.61</v>
      </c>
      <c r="K77" s="48" t="s">
        <v>63</v>
      </c>
      <c r="L77" s="51"/>
    </row>
    <row r="78" spans="1:12" s="61" customFormat="1" ht="82.2" customHeight="1">
      <c r="A78" s="53">
        <f t="shared" si="1"/>
        <v>70</v>
      </c>
      <c r="B78" s="54" t="s">
        <v>247</v>
      </c>
      <c r="C78" s="55" t="s">
        <v>380</v>
      </c>
      <c r="D78" s="56"/>
      <c r="E78" s="57" t="s">
        <v>54</v>
      </c>
      <c r="F78" s="56" t="s">
        <v>244</v>
      </c>
      <c r="G78" s="57" t="s">
        <v>86</v>
      </c>
      <c r="H78" s="56" t="s">
        <v>245</v>
      </c>
      <c r="I78" s="58"/>
      <c r="J78" s="62">
        <v>1063075</v>
      </c>
      <c r="K78" s="57" t="s">
        <v>63</v>
      </c>
      <c r="L78" s="70"/>
    </row>
    <row r="79" spans="1:12" s="71" customFormat="1" ht="58.8" customHeight="1">
      <c r="A79" s="44">
        <f t="shared" si="1"/>
        <v>71</v>
      </c>
      <c r="B79" s="45" t="s">
        <v>249</v>
      </c>
      <c r="C79" s="46" t="s">
        <v>250</v>
      </c>
      <c r="D79" s="47">
        <v>0</v>
      </c>
      <c r="E79" s="48" t="s">
        <v>100</v>
      </c>
      <c r="F79" s="47" t="s">
        <v>20</v>
      </c>
      <c r="G79" s="48" t="s">
        <v>28</v>
      </c>
      <c r="H79" s="47" t="s">
        <v>20</v>
      </c>
      <c r="I79" s="49">
        <v>46478</v>
      </c>
      <c r="J79" s="50">
        <v>850000</v>
      </c>
      <c r="K79" s="48" t="s">
        <v>63</v>
      </c>
      <c r="L79" s="51" t="s">
        <v>20</v>
      </c>
    </row>
    <row r="80" spans="1:12" s="61" customFormat="1" ht="31.8" customHeight="1">
      <c r="A80" s="53">
        <f t="shared" si="1"/>
        <v>72</v>
      </c>
      <c r="B80" s="54" t="s">
        <v>251</v>
      </c>
      <c r="C80" s="55" t="s">
        <v>251</v>
      </c>
      <c r="D80" s="56" t="s">
        <v>20</v>
      </c>
      <c r="E80" s="57" t="s">
        <v>100</v>
      </c>
      <c r="F80" s="56"/>
      <c r="G80" s="57" t="s">
        <v>46</v>
      </c>
      <c r="H80" s="56"/>
      <c r="I80" s="58"/>
      <c r="J80" s="62" t="s">
        <v>20</v>
      </c>
      <c r="K80" s="57" t="s">
        <v>23</v>
      </c>
      <c r="L80" s="70"/>
    </row>
    <row r="81" spans="1:12" s="71" customFormat="1" ht="90.6" customHeight="1">
      <c r="A81" s="44">
        <f t="shared" si="1"/>
        <v>73</v>
      </c>
      <c r="B81" s="45" t="s">
        <v>318</v>
      </c>
      <c r="C81" s="46" t="s">
        <v>319</v>
      </c>
      <c r="D81" s="47">
        <v>0</v>
      </c>
      <c r="E81" s="48" t="s">
        <v>27</v>
      </c>
      <c r="F81" s="47" t="s">
        <v>20</v>
      </c>
      <c r="G81" s="48" t="s">
        <v>320</v>
      </c>
      <c r="H81" s="47" t="s">
        <v>321</v>
      </c>
      <c r="I81" s="49">
        <v>46722</v>
      </c>
      <c r="J81" s="50">
        <v>500000</v>
      </c>
      <c r="K81" s="48" t="s">
        <v>23</v>
      </c>
      <c r="L81" s="51" t="s">
        <v>20</v>
      </c>
    </row>
    <row r="82" spans="1:12" s="61" customFormat="1" ht="41.4" customHeight="1">
      <c r="A82" s="53">
        <f t="shared" si="1"/>
        <v>74</v>
      </c>
      <c r="B82" s="54" t="s">
        <v>333</v>
      </c>
      <c r="C82" s="55" t="s">
        <v>344</v>
      </c>
      <c r="D82" s="56"/>
      <c r="E82" s="57" t="s">
        <v>70</v>
      </c>
      <c r="F82" s="56" t="s">
        <v>45</v>
      </c>
      <c r="G82" s="57" t="s">
        <v>356</v>
      </c>
      <c r="H82" s="56" t="s">
        <v>29</v>
      </c>
      <c r="I82" s="58">
        <v>46722</v>
      </c>
      <c r="J82" s="62">
        <v>29668374.901999999</v>
      </c>
      <c r="K82" s="57" t="s">
        <v>365</v>
      </c>
      <c r="L82" s="70" t="s">
        <v>362</v>
      </c>
    </row>
    <row r="83" spans="1:12" s="71" customFormat="1" ht="63.6" customHeight="1">
      <c r="A83" s="44">
        <f t="shared" si="1"/>
        <v>75</v>
      </c>
      <c r="B83" s="45" t="s">
        <v>334</v>
      </c>
      <c r="C83" s="46" t="s">
        <v>345</v>
      </c>
      <c r="D83" s="47"/>
      <c r="E83" s="48" t="s">
        <v>70</v>
      </c>
      <c r="F83" s="47" t="s">
        <v>45</v>
      </c>
      <c r="G83" s="48" t="s">
        <v>356</v>
      </c>
      <c r="H83" s="47" t="s">
        <v>29</v>
      </c>
      <c r="I83" s="49" t="s">
        <v>363</v>
      </c>
      <c r="J83" s="50">
        <v>64623002.920000002</v>
      </c>
      <c r="K83" s="48" t="s">
        <v>130</v>
      </c>
      <c r="L83" s="51" t="s">
        <v>362</v>
      </c>
    </row>
    <row r="84" spans="1:12" s="61" customFormat="1" ht="27.6">
      <c r="A84" s="53">
        <f t="shared" si="1"/>
        <v>76</v>
      </c>
      <c r="B84" s="54" t="s">
        <v>335</v>
      </c>
      <c r="C84" s="55" t="s">
        <v>346</v>
      </c>
      <c r="D84" s="56"/>
      <c r="E84" s="57" t="s">
        <v>70</v>
      </c>
      <c r="F84" s="56"/>
      <c r="G84" s="57" t="s">
        <v>86</v>
      </c>
      <c r="H84" s="56" t="s">
        <v>29</v>
      </c>
      <c r="I84" s="58">
        <v>47818</v>
      </c>
      <c r="J84" s="62">
        <v>90000000</v>
      </c>
      <c r="K84" s="57" t="s">
        <v>63</v>
      </c>
      <c r="L84" s="70"/>
    </row>
    <row r="85" spans="1:12" s="71" customFormat="1" ht="55.2">
      <c r="A85" s="44">
        <f t="shared" si="1"/>
        <v>77</v>
      </c>
      <c r="B85" s="45" t="s">
        <v>336</v>
      </c>
      <c r="C85" s="46" t="s">
        <v>347</v>
      </c>
      <c r="D85" s="47"/>
      <c r="E85" s="48" t="s">
        <v>70</v>
      </c>
      <c r="F85" s="47" t="s">
        <v>353</v>
      </c>
      <c r="G85" s="48" t="s">
        <v>357</v>
      </c>
      <c r="H85" s="47" t="s">
        <v>29</v>
      </c>
      <c r="I85" s="49" t="s">
        <v>367</v>
      </c>
      <c r="J85" s="50">
        <v>82800000</v>
      </c>
      <c r="K85" s="48" t="s">
        <v>63</v>
      </c>
      <c r="L85" s="51"/>
    </row>
    <row r="86" spans="1:12" s="61" customFormat="1" ht="40.200000000000003" customHeight="1">
      <c r="A86" s="53">
        <f t="shared" si="1"/>
        <v>78</v>
      </c>
      <c r="B86" s="54" t="s">
        <v>337</v>
      </c>
      <c r="C86" s="55" t="s">
        <v>348</v>
      </c>
      <c r="D86" s="56"/>
      <c r="E86" s="57" t="s">
        <v>70</v>
      </c>
      <c r="F86" s="56" t="s">
        <v>353</v>
      </c>
      <c r="G86" s="57" t="s">
        <v>46</v>
      </c>
      <c r="H86" s="56" t="s">
        <v>29</v>
      </c>
      <c r="I86" s="58" t="s">
        <v>368</v>
      </c>
      <c r="J86" s="62">
        <v>2400000</v>
      </c>
      <c r="K86" s="57" t="s">
        <v>63</v>
      </c>
      <c r="L86" s="70"/>
    </row>
    <row r="87" spans="1:12" s="71" customFormat="1" ht="37.799999999999997" customHeight="1">
      <c r="A87" s="44">
        <f t="shared" si="1"/>
        <v>79</v>
      </c>
      <c r="B87" s="45" t="s">
        <v>360</v>
      </c>
      <c r="C87" s="46" t="s">
        <v>361</v>
      </c>
      <c r="D87" s="47"/>
      <c r="E87" s="48" t="s">
        <v>70</v>
      </c>
      <c r="F87" s="47" t="s">
        <v>353</v>
      </c>
      <c r="G87" s="48" t="s">
        <v>46</v>
      </c>
      <c r="H87" s="47" t="s">
        <v>29</v>
      </c>
      <c r="I87" s="49" t="s">
        <v>369</v>
      </c>
      <c r="J87" s="50">
        <v>500000</v>
      </c>
      <c r="K87" s="48" t="s">
        <v>63</v>
      </c>
      <c r="L87" s="51"/>
    </row>
    <row r="88" spans="1:12" s="61" customFormat="1" ht="29.4" customHeight="1">
      <c r="A88" s="53">
        <f t="shared" si="1"/>
        <v>80</v>
      </c>
      <c r="B88" s="54" t="s">
        <v>338</v>
      </c>
      <c r="C88" s="55" t="s">
        <v>352</v>
      </c>
      <c r="D88" s="56"/>
      <c r="E88" s="57" t="s">
        <v>70</v>
      </c>
      <c r="F88" s="56" t="s">
        <v>354</v>
      </c>
      <c r="G88" s="57" t="s">
        <v>46</v>
      </c>
      <c r="H88" s="56" t="s">
        <v>29</v>
      </c>
      <c r="I88" s="58" t="s">
        <v>370</v>
      </c>
      <c r="J88" s="62">
        <v>1500000</v>
      </c>
      <c r="K88" s="57" t="s">
        <v>130</v>
      </c>
      <c r="L88" s="70"/>
    </row>
    <row r="89" spans="1:12" s="71" customFormat="1" ht="27.6" customHeight="1">
      <c r="A89" s="44">
        <f t="shared" si="1"/>
        <v>81</v>
      </c>
      <c r="B89" s="45" t="s">
        <v>339</v>
      </c>
      <c r="C89" s="46" t="s">
        <v>381</v>
      </c>
      <c r="D89" s="47"/>
      <c r="E89" s="48" t="s">
        <v>70</v>
      </c>
      <c r="F89" s="47"/>
      <c r="G89" s="48" t="s">
        <v>46</v>
      </c>
      <c r="H89" s="47" t="s">
        <v>29</v>
      </c>
      <c r="I89" s="49" t="s">
        <v>371</v>
      </c>
      <c r="J89" s="50">
        <v>200000</v>
      </c>
      <c r="K89" s="48" t="s">
        <v>63</v>
      </c>
      <c r="L89" s="51"/>
    </row>
    <row r="90" spans="1:12" s="61" customFormat="1" ht="22.8" customHeight="1">
      <c r="A90" s="53">
        <f t="shared" si="1"/>
        <v>82</v>
      </c>
      <c r="B90" s="54" t="s">
        <v>340</v>
      </c>
      <c r="C90" s="55" t="s">
        <v>350</v>
      </c>
      <c r="D90" s="56"/>
      <c r="E90" s="57" t="s">
        <v>70</v>
      </c>
      <c r="F90" s="56" t="s">
        <v>354</v>
      </c>
      <c r="G90" s="57" t="s">
        <v>28</v>
      </c>
      <c r="H90" s="56" t="s">
        <v>29</v>
      </c>
      <c r="I90" s="58" t="s">
        <v>371</v>
      </c>
      <c r="J90" s="62">
        <v>200000</v>
      </c>
      <c r="K90" s="57" t="s">
        <v>130</v>
      </c>
      <c r="L90" s="70"/>
    </row>
    <row r="91" spans="1:12" s="71" customFormat="1" ht="31.8" customHeight="1">
      <c r="A91" s="44">
        <f t="shared" si="1"/>
        <v>83</v>
      </c>
      <c r="B91" s="45" t="s">
        <v>341</v>
      </c>
      <c r="C91" s="46" t="s">
        <v>351</v>
      </c>
      <c r="D91" s="47"/>
      <c r="E91" s="48" t="s">
        <v>70</v>
      </c>
      <c r="F91" s="47"/>
      <c r="G91" s="48" t="s">
        <v>358</v>
      </c>
      <c r="H91" s="47" t="s">
        <v>29</v>
      </c>
      <c r="I91" s="49" t="s">
        <v>369</v>
      </c>
      <c r="J91" s="50">
        <v>70000000</v>
      </c>
      <c r="K91" s="48" t="s">
        <v>23</v>
      </c>
      <c r="L91" s="51"/>
    </row>
    <row r="92" spans="1:12" s="61" customFormat="1" ht="37.200000000000003" customHeight="1">
      <c r="A92" s="53">
        <f t="shared" si="1"/>
        <v>84</v>
      </c>
      <c r="B92" s="54" t="s">
        <v>342</v>
      </c>
      <c r="C92" s="55" t="s">
        <v>349</v>
      </c>
      <c r="D92" s="56"/>
      <c r="E92" s="57" t="s">
        <v>70</v>
      </c>
      <c r="F92" s="56" t="s">
        <v>355</v>
      </c>
      <c r="G92" s="57" t="s">
        <v>28</v>
      </c>
      <c r="H92" s="56" t="s">
        <v>29</v>
      </c>
      <c r="I92" s="58" t="s">
        <v>20</v>
      </c>
      <c r="J92" s="62" t="s">
        <v>364</v>
      </c>
      <c r="K92" s="57" t="s">
        <v>23</v>
      </c>
      <c r="L92" s="70"/>
    </row>
    <row r="93" spans="1:12" s="71" customFormat="1" ht="41.4">
      <c r="A93" s="44">
        <f t="shared" si="1"/>
        <v>85</v>
      </c>
      <c r="B93" s="45" t="s">
        <v>343</v>
      </c>
      <c r="C93" s="46" t="s">
        <v>385</v>
      </c>
      <c r="D93" s="47"/>
      <c r="E93" s="48" t="s">
        <v>70</v>
      </c>
      <c r="F93" s="47"/>
      <c r="G93" s="48" t="s">
        <v>359</v>
      </c>
      <c r="H93" s="47" t="s">
        <v>29</v>
      </c>
      <c r="I93" s="49" t="s">
        <v>371</v>
      </c>
      <c r="J93" s="50">
        <v>200000</v>
      </c>
      <c r="K93" s="48" t="s">
        <v>63</v>
      </c>
      <c r="L93" s="51"/>
    </row>
  </sheetData>
  <autoFilter ref="A8:L93" xr:uid="{83E3B638-4008-48BA-8C82-76F0CF53D1EF}"/>
  <mergeCells count="1">
    <mergeCell ref="B1:K7"/>
  </mergeCells>
  <dataValidations count="2">
    <dataValidation type="list" allowBlank="1" showErrorMessage="1" sqref="K9:K23 K60:K80 K46:K58 K26:K44" xr:uid="{CDCD1A8F-1177-4F41-A64B-151D5A11A8B6}">
      <formula1>"Completed,Concept,Feasibilty,Pre-feasibilty,Tender Preparation,Tendering,Under implementation"</formula1>
    </dataValidation>
    <dataValidation type="custom" allowBlank="1" showDropDown="1" showErrorMessage="1" sqref="I45:I47 I51:I56 I58 I32:I43 I26:I30 I9:I23 I60:I78" xr:uid="{0BE50200-91FC-493E-8377-D0888C4B7EA8}">
      <formula1>OR(NOT(ISERROR(DATEVALUE(I9))), AND(ISNUMBER(I9), LEFT(CELL("format", I9))="D"))</formula1>
    </dataValidation>
  </dataValidations>
  <hyperlinks>
    <hyperlink ref="L16" r:id="rId1" display="https://www.ebrd.com/work-with-us/projects/psd/53583.html" xr:uid="{9B830FD2-F5DD-4757-82FC-30AD12FDF54B}"/>
    <hyperlink ref="L17" r:id="rId2" xr:uid="{0636E3CF-AB01-4CFE-8E7D-8605AAF7FC53}"/>
    <hyperlink ref="L26" r:id="rId3" xr:uid="{FA61EB4A-9A33-42FB-917F-D89848735B27}"/>
    <hyperlink ref="L27" r:id="rId4" display="https://www.eib.org/en/products/advisory-services/gfs/index" xr:uid="{CB9B6E33-ACAA-4E45-BE86-A0B1598C0969}"/>
    <hyperlink ref="L30" r:id="rId5" xr:uid="{C38C74B7-C557-45D4-BD44-82998C315182}"/>
    <hyperlink ref="L32" r:id="rId6" xr:uid="{48221E2F-C126-4AE0-9118-3D30B2146602}"/>
    <hyperlink ref="L33" r:id="rId7" xr:uid="{68FE7A69-B93B-45C6-95A3-DA8B5E9127E0}"/>
    <hyperlink ref="L36" r:id="rId8" xr:uid="{D4B372D5-7B78-43C1-A5DB-7B1AC48D7B86}"/>
    <hyperlink ref="L40" r:id="rId9" xr:uid="{8BE63164-A87E-48C4-86F9-84DEDE3AB869}"/>
    <hyperlink ref="L43" r:id="rId10" xr:uid="{3D7C2C3D-FEE0-4C61-A62E-D7CF42C534BB}"/>
    <hyperlink ref="L55" r:id="rId11" xr:uid="{DD19FCAE-7DB9-47F7-B009-A907CB06C804}"/>
    <hyperlink ref="L39" r:id="rId12" xr:uid="{E2F20F97-B321-4C74-86B7-9FCC65D77753}"/>
    <hyperlink ref="L11" r:id="rId13" xr:uid="{C3A4FEBD-F7FF-449D-B852-C9D744B02863}"/>
    <hyperlink ref="L19" r:id="rId14" xr:uid="{ABA414C3-CA12-466C-949D-8F7A61BC772A}"/>
    <hyperlink ref="L23" r:id="rId15" xr:uid="{D1D86312-72A4-4D97-915E-80F81C07E417}"/>
    <hyperlink ref="L41" r:id="rId16" xr:uid="{3F096C88-BE47-4C1C-90EB-FCF5B0E517F9}"/>
    <hyperlink ref="L46" r:id="rId17" xr:uid="{BADA348D-871B-48E9-ABF4-33939554C902}"/>
    <hyperlink ref="L57" r:id="rId18" xr:uid="{EEABF522-8985-4509-B56E-0BAFB5FDBA58}"/>
    <hyperlink ref="L76" r:id="rId19" location="customtab-ed35b5a729-item-37b1e0bc39-tab" xr:uid="{C80C10D3-D003-40F9-8561-6BFF79702022}"/>
    <hyperlink ref="L75" r:id="rId20" xr:uid="{C1CF825A-12C5-43C8-8EC5-D0F0E6D58A2E}"/>
    <hyperlink ref="L20" r:id="rId21" xr:uid="{AD3CE4E3-0B78-48FB-97EE-78C8F947251D}"/>
    <hyperlink ref="L54" r:id="rId22" xr:uid="{57966753-055E-4FCF-9A3C-BB4746E7FB34}"/>
    <hyperlink ref="L66" r:id="rId23" xr:uid="{F3175244-1BFF-41FF-AA21-2EB1EC298E9B}"/>
    <hyperlink ref="L52" r:id="rId24" xr:uid="{4AB92EE0-96BE-4273-B6FA-393639EBD476}"/>
    <hyperlink ref="L67" r:id="rId25" xr:uid="{56769351-5529-454C-ADDD-7C5E2EFFA0C9}"/>
    <hyperlink ref="L44" r:id="rId26" xr:uid="{56A4989A-FEDB-4B73-83F0-84BC4A1215BC}"/>
    <hyperlink ref="L70" r:id="rId27" xr:uid="{98877843-170D-42B4-A325-373F4C80C0D7}"/>
    <hyperlink ref="L71" r:id="rId28" xr:uid="{ACA63AB0-5497-42E2-8DB6-D2EACDDD36E5}"/>
    <hyperlink ref="L25" r:id="rId29" xr:uid="{09E91167-29BB-441A-BE6F-4C4B063D61B8}"/>
    <hyperlink ref="L28" r:id="rId30" xr:uid="{14AEB814-A7DE-474D-B67F-D57C1FC3C9B6}"/>
    <hyperlink ref="L35" r:id="rId31" xr:uid="{EE2D7CE8-6B60-4F44-A84F-46AFF51C83EE}"/>
    <hyperlink ref="L73" r:id="rId32" location="impact" xr:uid="{4A173B74-2320-4134-A4C2-7A05119FE391}"/>
    <hyperlink ref="L12" r:id="rId33" xr:uid="{37F7E7C7-FE3A-4E50-8F60-080D8DD5884B}"/>
    <hyperlink ref="L48" r:id="rId34" xr:uid="{48D66578-3039-4C86-A01D-93C982AE4C6E}"/>
    <hyperlink ref="L59" r:id="rId35" xr:uid="{890B20D7-52D5-430B-B41C-D8C400B01038}"/>
    <hyperlink ref="L72" r:id="rId36" xr:uid="{3BB82466-8A37-4A11-ACD3-D5130D90CFA2}"/>
    <hyperlink ref="L74" r:id="rId37" xr:uid="{D8AB0EB6-396E-46AF-AF4F-724F96AE656C}"/>
  </hyperlinks>
  <pageMargins left="0.7" right="0.7" top="0.75" bottom="0.75" header="0.3" footer="0.3"/>
  <pageSetup paperSize="9" orientation="portrait" r:id="rId38"/>
  <headerFooter>
    <oddHeader>&amp;C&amp;"Calibri"&amp;10&amp;K0000FF OFFICIAL USE&amp;1#_x000D_</oddHeader>
    <oddFooter>&amp;C_x000D_&amp;1#&amp;"Calibri"&amp;10&amp;K0000FF OFFICIAL USE</oddFooter>
  </headerFooter>
  <ignoredErrors>
    <ignoredError sqref="I93 I86:I91" numberStoredAsText="1"/>
  </ignoredErrors>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F4E9C-E572-492E-A9AE-DFF6B0F0EA2A}">
  <dimension ref="A1:T16"/>
  <sheetViews>
    <sheetView zoomScale="98" zoomScaleNormal="98" workbookViewId="0">
      <selection activeCell="C22" sqref="C22"/>
    </sheetView>
  </sheetViews>
  <sheetFormatPr defaultRowHeight="13.8"/>
  <cols>
    <col min="1" max="1" width="24.5" customWidth="1"/>
    <col min="2" max="2" width="22.19921875" bestFit="1" customWidth="1"/>
    <col min="3" max="3" width="39.8984375" bestFit="1" customWidth="1"/>
    <col min="4" max="4" width="26.69921875" customWidth="1"/>
    <col min="5" max="5" width="30.796875" hidden="1" customWidth="1"/>
    <col min="6" max="6" width="19.09765625" hidden="1" customWidth="1"/>
    <col min="7" max="7" width="16.8984375" hidden="1" customWidth="1"/>
    <col min="8" max="8" width="22.09765625" hidden="1" customWidth="1"/>
    <col min="9" max="9" width="24.5" hidden="1" customWidth="1"/>
    <col min="10" max="10" width="30.8984375" hidden="1" customWidth="1"/>
    <col min="11" max="11" width="33.5" hidden="1" customWidth="1"/>
    <col min="12" max="12" width="20.19921875" hidden="1" customWidth="1"/>
    <col min="13" max="13" width="22.8984375" hidden="1" customWidth="1"/>
    <col min="14" max="14" width="22.09765625" hidden="1" customWidth="1"/>
    <col min="15" max="15" width="19.59765625" hidden="1" customWidth="1"/>
    <col min="16" max="16" width="23.19921875" hidden="1" customWidth="1"/>
    <col min="17" max="17" width="31.296875" hidden="1" customWidth="1"/>
    <col min="18" max="18" width="10.8984375" hidden="1" customWidth="1"/>
    <col min="19" max="19" width="21" hidden="1" customWidth="1"/>
  </cols>
  <sheetData>
    <row r="1" spans="1:20" ht="65.55" customHeight="1">
      <c r="A1" s="4" t="s">
        <v>0</v>
      </c>
      <c r="B1" s="5" t="s">
        <v>1</v>
      </c>
      <c r="C1" s="6" t="s">
        <v>2</v>
      </c>
      <c r="D1" s="7" t="s">
        <v>3</v>
      </c>
      <c r="E1" s="5" t="s">
        <v>4</v>
      </c>
      <c r="F1" s="5" t="s">
        <v>5</v>
      </c>
      <c r="G1" s="7" t="s">
        <v>6</v>
      </c>
      <c r="H1" s="5" t="s">
        <v>7</v>
      </c>
      <c r="I1" s="5" t="s">
        <v>8</v>
      </c>
      <c r="J1" s="5" t="s">
        <v>9</v>
      </c>
      <c r="K1" s="8" t="s">
        <v>10</v>
      </c>
      <c r="L1" s="4" t="s">
        <v>11</v>
      </c>
      <c r="M1" s="5" t="s">
        <v>12</v>
      </c>
      <c r="N1" s="5" t="s">
        <v>13</v>
      </c>
      <c r="O1" s="5" t="s">
        <v>14</v>
      </c>
      <c r="P1" s="9" t="s">
        <v>15</v>
      </c>
      <c r="Q1" s="4" t="s">
        <v>16</v>
      </c>
      <c r="R1" s="4" t="s">
        <v>17</v>
      </c>
      <c r="S1" s="9" t="s">
        <v>18</v>
      </c>
      <c r="T1" s="29" t="s">
        <v>327</v>
      </c>
    </row>
    <row r="2" spans="1:20" s="3" customFormat="1" ht="41.4" customHeight="1">
      <c r="A2" s="10" t="s">
        <v>264</v>
      </c>
      <c r="B2" s="11" t="s">
        <v>271</v>
      </c>
      <c r="C2" s="11" t="s">
        <v>328</v>
      </c>
      <c r="D2" s="10">
        <v>0</v>
      </c>
      <c r="E2" s="10" t="s">
        <v>265</v>
      </c>
      <c r="F2" s="10" t="s">
        <v>20</v>
      </c>
      <c r="G2" s="10" t="s">
        <v>46</v>
      </c>
      <c r="H2" s="12" t="s">
        <v>272</v>
      </c>
      <c r="I2" s="10"/>
      <c r="J2" s="10"/>
      <c r="K2" s="13">
        <v>8771000</v>
      </c>
      <c r="L2" s="10" t="s">
        <v>266</v>
      </c>
      <c r="M2" s="10" t="s">
        <v>268</v>
      </c>
      <c r="N2" s="10"/>
      <c r="O2" s="10"/>
      <c r="P2" s="10" t="s">
        <v>269</v>
      </c>
      <c r="Q2" s="10" t="s">
        <v>267</v>
      </c>
      <c r="R2" s="10" t="s">
        <v>273</v>
      </c>
      <c r="S2" s="10"/>
      <c r="T2" s="27"/>
    </row>
    <row r="3" spans="1:20" ht="27.6">
      <c r="A3" s="15" t="s">
        <v>264</v>
      </c>
      <c r="B3" s="30" t="s">
        <v>274</v>
      </c>
      <c r="C3" s="30" t="s">
        <v>329</v>
      </c>
      <c r="D3" s="15">
        <v>0</v>
      </c>
      <c r="E3" s="15" t="s">
        <v>265</v>
      </c>
      <c r="F3" s="15" t="s">
        <v>20</v>
      </c>
      <c r="G3" s="15" t="s">
        <v>275</v>
      </c>
      <c r="H3" s="16" t="s">
        <v>272</v>
      </c>
      <c r="I3" s="15"/>
      <c r="J3" s="15"/>
      <c r="K3" s="17" t="s">
        <v>276</v>
      </c>
      <c r="L3" s="15" t="s">
        <v>266</v>
      </c>
      <c r="M3" s="15" t="s">
        <v>268</v>
      </c>
      <c r="N3" s="15"/>
      <c r="O3" s="15"/>
      <c r="P3" s="15" t="s">
        <v>269</v>
      </c>
      <c r="Q3" s="15"/>
      <c r="R3" s="15" t="s">
        <v>273</v>
      </c>
      <c r="S3" s="15"/>
      <c r="T3" s="15" t="s">
        <v>330</v>
      </c>
    </row>
    <row r="4" spans="1:20" s="3" customFormat="1" ht="49.95" customHeight="1">
      <c r="A4" s="10" t="s">
        <v>264</v>
      </c>
      <c r="B4" s="11" t="s">
        <v>277</v>
      </c>
      <c r="C4" s="11" t="s">
        <v>69</v>
      </c>
      <c r="D4" s="10">
        <v>0</v>
      </c>
      <c r="E4" s="10" t="s">
        <v>70</v>
      </c>
      <c r="F4" s="10"/>
      <c r="G4" s="10" t="s">
        <v>46</v>
      </c>
      <c r="H4" s="12" t="s">
        <v>67</v>
      </c>
      <c r="I4" s="10"/>
      <c r="J4" s="10"/>
      <c r="K4" s="13" t="s">
        <v>276</v>
      </c>
      <c r="L4" s="10" t="s">
        <v>266</v>
      </c>
      <c r="M4" s="10" t="s">
        <v>268</v>
      </c>
      <c r="N4" s="10"/>
      <c r="O4" s="10"/>
      <c r="P4" s="10" t="s">
        <v>193</v>
      </c>
      <c r="Q4" s="10"/>
      <c r="R4" s="10" t="s">
        <v>273</v>
      </c>
      <c r="S4" s="10"/>
      <c r="T4" s="10"/>
    </row>
    <row r="5" spans="1:20" s="18" customFormat="1" ht="68.55" customHeight="1">
      <c r="A5" s="15" t="s">
        <v>264</v>
      </c>
      <c r="B5" s="30" t="s">
        <v>278</v>
      </c>
      <c r="C5" s="30" t="s">
        <v>279</v>
      </c>
      <c r="D5" s="15">
        <v>0</v>
      </c>
      <c r="E5" s="15" t="s">
        <v>22</v>
      </c>
      <c r="F5" s="15" t="s">
        <v>20</v>
      </c>
      <c r="G5" s="15" t="s">
        <v>46</v>
      </c>
      <c r="H5" s="16" t="s">
        <v>280</v>
      </c>
      <c r="I5" s="15"/>
      <c r="J5" s="15"/>
      <c r="K5" s="17" t="s">
        <v>276</v>
      </c>
      <c r="L5" s="15" t="s">
        <v>266</v>
      </c>
      <c r="M5" s="15" t="s">
        <v>268</v>
      </c>
      <c r="N5" s="15"/>
      <c r="O5" s="15"/>
      <c r="P5" s="15" t="s">
        <v>269</v>
      </c>
      <c r="Q5" s="15"/>
      <c r="R5" s="15" t="s">
        <v>273</v>
      </c>
      <c r="S5" s="15"/>
      <c r="T5" s="15"/>
    </row>
    <row r="6" spans="1:20" s="18" customFormat="1" ht="57" customHeight="1">
      <c r="A6" s="15" t="s">
        <v>264</v>
      </c>
      <c r="B6" s="30" t="s">
        <v>281</v>
      </c>
      <c r="C6" s="30" t="s">
        <v>282</v>
      </c>
      <c r="D6" s="15">
        <v>0</v>
      </c>
      <c r="E6" s="15" t="s">
        <v>283</v>
      </c>
      <c r="F6" s="15" t="s">
        <v>20</v>
      </c>
      <c r="G6" s="15" t="s">
        <v>46</v>
      </c>
      <c r="H6" s="16" t="s">
        <v>284</v>
      </c>
      <c r="I6" s="15"/>
      <c r="J6" s="15"/>
      <c r="K6" s="17">
        <v>8000000</v>
      </c>
      <c r="L6" s="15" t="s">
        <v>266</v>
      </c>
      <c r="M6" s="15" t="s">
        <v>268</v>
      </c>
      <c r="N6" s="15"/>
      <c r="O6" s="15"/>
      <c r="P6" s="15" t="s">
        <v>269</v>
      </c>
      <c r="Q6" s="15"/>
      <c r="R6" s="15" t="s">
        <v>273</v>
      </c>
      <c r="S6" s="15"/>
      <c r="T6" s="15"/>
    </row>
    <row r="7" spans="1:20" s="18" customFormat="1" ht="63.45" customHeight="1">
      <c r="A7" s="15" t="s">
        <v>264</v>
      </c>
      <c r="B7" s="30" t="s">
        <v>285</v>
      </c>
      <c r="C7" s="30" t="s">
        <v>286</v>
      </c>
      <c r="D7" s="15">
        <v>0</v>
      </c>
      <c r="E7" s="15" t="s">
        <v>22</v>
      </c>
      <c r="F7" s="15" t="s">
        <v>20</v>
      </c>
      <c r="G7" s="15" t="s">
        <v>46</v>
      </c>
      <c r="H7" s="16" t="s">
        <v>287</v>
      </c>
      <c r="I7" s="15"/>
      <c r="J7" s="15"/>
      <c r="K7" s="17">
        <v>1200000</v>
      </c>
      <c r="L7" s="15" t="s">
        <v>266</v>
      </c>
      <c r="M7" s="15" t="s">
        <v>268</v>
      </c>
      <c r="N7" s="15"/>
      <c r="O7" s="15"/>
      <c r="P7" s="15" t="s">
        <v>269</v>
      </c>
      <c r="Q7" s="15"/>
      <c r="R7" s="15" t="s">
        <v>273</v>
      </c>
      <c r="S7" s="15"/>
      <c r="T7" s="15"/>
    </row>
    <row r="8" spans="1:20" s="3" customFormat="1" ht="41.4">
      <c r="A8" s="10" t="s">
        <v>264</v>
      </c>
      <c r="B8" s="11" t="s">
        <v>288</v>
      </c>
      <c r="C8" s="11" t="s">
        <v>289</v>
      </c>
      <c r="D8" s="10">
        <v>0</v>
      </c>
      <c r="E8" s="10" t="s">
        <v>283</v>
      </c>
      <c r="F8" s="10" t="s">
        <v>20</v>
      </c>
      <c r="G8" s="10" t="s">
        <v>46</v>
      </c>
      <c r="H8" s="12" t="s">
        <v>290</v>
      </c>
      <c r="I8" s="10"/>
      <c r="J8" s="10"/>
      <c r="K8" s="13" t="s">
        <v>276</v>
      </c>
      <c r="L8" s="10" t="s">
        <v>266</v>
      </c>
      <c r="M8" s="10" t="s">
        <v>268</v>
      </c>
      <c r="N8" s="10"/>
      <c r="O8" s="10"/>
      <c r="P8" s="10" t="s">
        <v>269</v>
      </c>
      <c r="Q8" s="10"/>
      <c r="R8" s="10" t="s">
        <v>273</v>
      </c>
      <c r="S8" s="10"/>
      <c r="T8" s="10"/>
    </row>
    <row r="9" spans="1:20" s="18" customFormat="1" ht="41.4">
      <c r="A9" s="15" t="s">
        <v>264</v>
      </c>
      <c r="B9" s="30" t="s">
        <v>291</v>
      </c>
      <c r="C9" s="30" t="s">
        <v>292</v>
      </c>
      <c r="D9" s="14">
        <v>0</v>
      </c>
      <c r="E9" s="15" t="s">
        <v>22</v>
      </c>
      <c r="F9" s="15" t="s">
        <v>20</v>
      </c>
      <c r="G9" s="15" t="s">
        <v>46</v>
      </c>
      <c r="H9" s="16" t="s">
        <v>293</v>
      </c>
      <c r="I9" s="15"/>
      <c r="J9" s="15"/>
      <c r="K9" s="17" t="s">
        <v>276</v>
      </c>
      <c r="L9" s="15" t="s">
        <v>266</v>
      </c>
      <c r="M9" s="15" t="s">
        <v>268</v>
      </c>
      <c r="N9" s="15"/>
      <c r="O9" s="15"/>
      <c r="P9" s="15" t="s">
        <v>269</v>
      </c>
      <c r="Q9" s="15"/>
      <c r="R9" s="15" t="s">
        <v>273</v>
      </c>
      <c r="S9" s="15"/>
      <c r="T9" s="15"/>
    </row>
    <row r="10" spans="1:20" s="18" customFormat="1" ht="41.4">
      <c r="A10" s="15" t="s">
        <v>264</v>
      </c>
      <c r="B10" s="30" t="s">
        <v>294</v>
      </c>
      <c r="C10" s="30" t="s">
        <v>295</v>
      </c>
      <c r="D10" s="14">
        <v>0</v>
      </c>
      <c r="E10" s="15" t="s">
        <v>283</v>
      </c>
      <c r="F10" s="15" t="s">
        <v>20</v>
      </c>
      <c r="G10" s="15" t="s">
        <v>46</v>
      </c>
      <c r="H10" s="16" t="s">
        <v>296</v>
      </c>
      <c r="I10" s="15"/>
      <c r="J10" s="15"/>
      <c r="K10" s="17" t="s">
        <v>276</v>
      </c>
      <c r="L10" s="15" t="s">
        <v>266</v>
      </c>
      <c r="M10" s="15" t="s">
        <v>268</v>
      </c>
      <c r="N10" s="15"/>
      <c r="O10" s="15"/>
      <c r="P10" s="15" t="s">
        <v>269</v>
      </c>
      <c r="Q10" s="15"/>
      <c r="R10" s="15" t="s">
        <v>273</v>
      </c>
      <c r="S10" s="15"/>
      <c r="T10" s="15"/>
    </row>
    <row r="11" spans="1:20" ht="41.4">
      <c r="A11" s="31" t="s">
        <v>264</v>
      </c>
      <c r="B11" s="32" t="s">
        <v>297</v>
      </c>
      <c r="C11" s="32" t="s">
        <v>331</v>
      </c>
      <c r="D11" s="31">
        <v>0</v>
      </c>
      <c r="E11" s="31" t="s">
        <v>283</v>
      </c>
      <c r="F11" s="31" t="s">
        <v>20</v>
      </c>
      <c r="G11" s="31" t="s">
        <v>46</v>
      </c>
      <c r="H11" s="33" t="s">
        <v>298</v>
      </c>
      <c r="I11" s="31"/>
      <c r="J11" s="31"/>
      <c r="K11" s="34" t="s">
        <v>276</v>
      </c>
      <c r="L11" s="31" t="s">
        <v>266</v>
      </c>
      <c r="M11" s="31" t="s">
        <v>268</v>
      </c>
      <c r="N11" s="31"/>
      <c r="O11" s="31"/>
      <c r="P11" s="31" t="s">
        <v>269</v>
      </c>
      <c r="Q11" s="31"/>
      <c r="R11" s="31" t="s">
        <v>273</v>
      </c>
      <c r="S11" s="31"/>
      <c r="T11" s="31"/>
    </row>
    <row r="12" spans="1:20" s="18" customFormat="1" ht="41.4">
      <c r="A12" s="15" t="s">
        <v>264</v>
      </c>
      <c r="B12" s="30" t="s">
        <v>299</v>
      </c>
      <c r="C12" s="30" t="s">
        <v>300</v>
      </c>
      <c r="D12" s="14">
        <v>0</v>
      </c>
      <c r="E12" s="15" t="s">
        <v>283</v>
      </c>
      <c r="F12" s="15" t="s">
        <v>20</v>
      </c>
      <c r="G12" s="15" t="s">
        <v>46</v>
      </c>
      <c r="H12" s="16" t="s">
        <v>301</v>
      </c>
      <c r="I12" s="15"/>
      <c r="J12" s="15"/>
      <c r="K12" s="17" t="s">
        <v>276</v>
      </c>
      <c r="L12" s="15" t="s">
        <v>266</v>
      </c>
      <c r="M12" s="15" t="s">
        <v>268</v>
      </c>
      <c r="N12" s="15"/>
      <c r="O12" s="15"/>
      <c r="P12" s="15" t="s">
        <v>269</v>
      </c>
      <c r="Q12" s="15"/>
      <c r="R12" s="15" t="s">
        <v>273</v>
      </c>
      <c r="S12" s="15"/>
      <c r="T12" s="15"/>
    </row>
    <row r="13" spans="1:20" s="24" customFormat="1" ht="41.4">
      <c r="A13" s="19" t="s">
        <v>264</v>
      </c>
      <c r="B13" s="20" t="s">
        <v>302</v>
      </c>
      <c r="C13" s="20" t="s">
        <v>303</v>
      </c>
      <c r="D13" s="19">
        <v>0</v>
      </c>
      <c r="E13" s="21" t="s">
        <v>283</v>
      </c>
      <c r="F13" s="21" t="s">
        <v>20</v>
      </c>
      <c r="G13" s="21" t="s">
        <v>46</v>
      </c>
      <c r="H13" s="22" t="s">
        <v>67</v>
      </c>
      <c r="I13" s="21"/>
      <c r="J13" s="21"/>
      <c r="K13" s="23">
        <v>200000000</v>
      </c>
      <c r="L13" s="21" t="s">
        <v>304</v>
      </c>
      <c r="M13" s="21" t="s">
        <v>268</v>
      </c>
      <c r="N13" s="21"/>
      <c r="O13" s="21"/>
      <c r="P13" s="21" t="s">
        <v>269</v>
      </c>
      <c r="Q13" s="21"/>
      <c r="R13" s="21" t="s">
        <v>273</v>
      </c>
      <c r="S13" s="21"/>
      <c r="T13" s="21"/>
    </row>
    <row r="14" spans="1:20" s="24" customFormat="1" ht="65.55" customHeight="1">
      <c r="A14" s="19" t="s">
        <v>264</v>
      </c>
      <c r="B14" s="20" t="s">
        <v>305</v>
      </c>
      <c r="C14" s="20" t="s">
        <v>306</v>
      </c>
      <c r="D14" s="19">
        <v>0</v>
      </c>
      <c r="E14" s="21" t="s">
        <v>283</v>
      </c>
      <c r="F14" s="21" t="s">
        <v>20</v>
      </c>
      <c r="G14" s="21" t="s">
        <v>275</v>
      </c>
      <c r="H14" s="22" t="s">
        <v>270</v>
      </c>
      <c r="I14" s="21"/>
      <c r="J14" s="21"/>
      <c r="K14" s="23" t="s">
        <v>276</v>
      </c>
      <c r="L14" s="21" t="s">
        <v>304</v>
      </c>
      <c r="M14" s="21" t="s">
        <v>268</v>
      </c>
      <c r="N14" s="21"/>
      <c r="O14" s="21"/>
      <c r="P14" s="21" t="s">
        <v>269</v>
      </c>
      <c r="Q14" s="21"/>
      <c r="R14" s="21" t="s">
        <v>273</v>
      </c>
      <c r="S14" s="21"/>
      <c r="T14" s="28"/>
    </row>
    <row r="15" spans="1:20">
      <c r="B15" s="25"/>
      <c r="C15" s="26"/>
    </row>
    <row r="16" spans="1:20">
      <c r="B16" s="25"/>
      <c r="C16" s="26"/>
    </row>
  </sheetData>
  <dataValidations count="1">
    <dataValidation allowBlank="1" showInputMessage="1" showErrorMessage="1" promptTitle="Capital investment" prompt="Capital Investment " sqref="L1" xr:uid="{1F84CD01-651F-4277-9D04-B62E6ABA96AF}"/>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JETIP Pipeline</vt:lpstr>
      <vt:lpstr>ESM projects not in pipeline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Finovate</dc:creator>
  <cp:lastModifiedBy>Irina</cp:lastModifiedBy>
  <dcterms:created xsi:type="dcterms:W3CDTF">2025-10-06T17:06:20Z</dcterms:created>
  <dcterms:modified xsi:type="dcterms:W3CDTF">2025-11-20T07:56:14Z</dcterms:modified>
</cp:coreProperties>
</file>